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Меню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'Меню'!$B$1:$Y$337</definedName>
    <definedName name="Z_59B1780E_6E87_4E4D_AD34_48DF0B4FBCE5_.wvu.PrintArea" localSheetId="0" hidden="1">'Меню'!$B$1:$AJ$187</definedName>
    <definedName name="Z_B32A5AD8_D38B_40D2_9D49_3357794A49A5_.wvu.PrintArea" localSheetId="0" hidden="1">'Меню'!$B$1:$AJ$187</definedName>
    <definedName name="Z_F3E9C3D0_B7E5_4A85_B3DF_CE3D1E713F04_.wvu.PrintArea" localSheetId="0" hidden="1">'Меню'!$B$1:$AJ$187</definedName>
    <definedName name="БЖУ">'[2]БЖУ'!$A$2:$F$281</definedName>
    <definedName name="ВС">'[2]Выгруска на сайт'!$A$1:$G$271</definedName>
    <definedName name="КодМеню">'[1]С 1с'!$D:$Q</definedName>
    <definedName name="накрутка">'[1]ДЛя формирования цен'!$A$22:$C$34</definedName>
    <definedName name="_xlnm.Print_Area" localSheetId="0">'Меню'!$A$1:$AJ$337</definedName>
    <definedName name="ПодКод">'[1]С 1с'!$A:$D</definedName>
    <definedName name="Цены">'[2]Состав'!$A$1:$H$342</definedName>
  </definedNames>
  <calcPr fullCalcOnLoad="1" refMode="R1C1"/>
</workbook>
</file>

<file path=xl/sharedStrings.xml><?xml version="1.0" encoding="utf-8"?>
<sst xmlns="http://schemas.openxmlformats.org/spreadsheetml/2006/main" count="848" uniqueCount="257">
  <si>
    <t>$c</t>
  </si>
  <si>
    <t>Сотрудник 1</t>
  </si>
  <si>
    <t>Сотрудник 2</t>
  </si>
  <si>
    <t>Сотрудник 3</t>
  </si>
  <si>
    <t>Сотрудник 4</t>
  </si>
  <si>
    <t>Сотрудник 5</t>
  </si>
  <si>
    <t>Сотрудник 6</t>
  </si>
  <si>
    <t>Сотрудник 7</t>
  </si>
  <si>
    <t>Сотрудник 8</t>
  </si>
  <si>
    <t>Сотрудник 9</t>
  </si>
  <si>
    <t>Сотрудник 10</t>
  </si>
  <si>
    <t>Сотрудник 11</t>
  </si>
  <si>
    <t>Сотрудник 12</t>
  </si>
  <si>
    <t>Сотрудник 13</t>
  </si>
  <si>
    <t>Сотрудник 14</t>
  </si>
  <si>
    <t>Сотрудник 15</t>
  </si>
  <si>
    <t>Сотрудник 16</t>
  </si>
  <si>
    <t>Сотрудник 17</t>
  </si>
  <si>
    <t>Сотрудник 18</t>
  </si>
  <si>
    <t>Сотрудник 19</t>
  </si>
  <si>
    <t>Сотрудник 20</t>
  </si>
  <si>
    <t>Сотрудник 21</t>
  </si>
  <si>
    <t>$d</t>
  </si>
  <si>
    <t>Понедельник,</t>
  </si>
  <si>
    <t>Белки</t>
  </si>
  <si>
    <t>Жиры</t>
  </si>
  <si>
    <t>Углеводы</t>
  </si>
  <si>
    <t>К.кал.</t>
  </si>
  <si>
    <t xml:space="preserve">ИТОГО
</t>
  </si>
  <si>
    <t>Многоканальный телефон для заявок   304-89-21</t>
  </si>
  <si>
    <t>Наша почта: 21wek@mail.ru</t>
  </si>
  <si>
    <t>Наш сайт: 21vekobed.ru</t>
  </si>
  <si>
    <t>$f</t>
  </si>
  <si>
    <t>Салаты</t>
  </si>
  <si>
    <t>Первые блюда</t>
  </si>
  <si>
    <t xml:space="preserve">Вторые
блюда </t>
  </si>
  <si>
    <t>100 гр.</t>
  </si>
  <si>
    <t>Гарниры отдельно 
(200 гр.)</t>
  </si>
  <si>
    <r>
      <t xml:space="preserve">Напитки 
</t>
    </r>
    <r>
      <rPr>
        <sz val="12"/>
        <rFont val="Arial Cyr"/>
        <family val="0"/>
      </rPr>
      <t>(340 мл.)</t>
    </r>
  </si>
  <si>
    <t xml:space="preserve">Каша </t>
  </si>
  <si>
    <t xml:space="preserve">Выпечка </t>
  </si>
  <si>
    <t>Хлеб</t>
  </si>
  <si>
    <t>Дополнительно</t>
  </si>
  <si>
    <t>Комплект приборов(вилка,ложка,нож, салфетка)</t>
  </si>
  <si>
    <t>Минимальный заказ - 300 р            Заявки принимаются до 14-00 на следующий день</t>
  </si>
  <si>
    <t>Сумма</t>
  </si>
  <si>
    <t xml:space="preserve">Вторник, </t>
  </si>
  <si>
    <t xml:space="preserve">Среда </t>
  </si>
  <si>
    <t>Четверг,</t>
  </si>
  <si>
    <t>Пятница,</t>
  </si>
  <si>
    <t>Суббота,</t>
  </si>
  <si>
    <t>Воскресенье</t>
  </si>
  <si>
    <t>Итого за неделю</t>
  </si>
  <si>
    <t>Обжорка</t>
  </si>
  <si>
    <t>Колбаса п\к, лук пассир., морковь, огурец конс., майонез</t>
  </si>
  <si>
    <t>Зеленый салат с копченым беконом</t>
  </si>
  <si>
    <t>Бекон, лист салата, томаты, перец болгарский, масло, горчица, сухарики</t>
  </si>
  <si>
    <t>Очарование</t>
  </si>
  <si>
    <t>Картофель, яйцо, филе куриное, майонез, горошек, огурцы свежие</t>
  </si>
  <si>
    <t>Борщ со свежей капустой и мясом</t>
  </si>
  <si>
    <t>Капуста, картофель, морковь, свекла, лук, помидоры, говядина, сметана</t>
  </si>
  <si>
    <t>Рассольник "Домашний"</t>
  </si>
  <si>
    <t>Картофель, морковь, лук, колбаса, рис, огурцы конс., бульон говяжий, укроп, хрен, сметана</t>
  </si>
  <si>
    <t>Тефтели куриные с соусом</t>
  </si>
  <si>
    <t>100/50 гр.</t>
  </si>
  <si>
    <t>Перловка с маслом</t>
  </si>
  <si>
    <t>Макароны с сыром</t>
  </si>
  <si>
    <t>Фарш куриный, рис, лук, яйцо, петрушка</t>
  </si>
  <si>
    <t>Картофельное пюре</t>
  </si>
  <si>
    <t>Без гарнира</t>
  </si>
  <si>
    <t>Биточки рыбные с соусом</t>
  </si>
  <si>
    <t>85/40 гр.</t>
  </si>
  <si>
    <t>Фарш рыбный, соус сливочный</t>
  </si>
  <si>
    <t>Жареная грудка с болгарским соусом</t>
  </si>
  <si>
    <t>Куриное филе, соус болгарский (сливки, болгарский перец)</t>
  </si>
  <si>
    <t>Морс из клюквы</t>
  </si>
  <si>
    <t>Каша кукурузная</t>
  </si>
  <si>
    <t>Блинчик с ветчиной и сыром</t>
  </si>
  <si>
    <t>Маффин шоколадный с апельсиновым мармеладом</t>
  </si>
  <si>
    <t>Профитроли с крем-брюле</t>
  </si>
  <si>
    <t>Хлеб белый</t>
  </si>
  <si>
    <t>Хлеб бородинский</t>
  </si>
  <si>
    <t>С ветчиной</t>
  </si>
  <si>
    <t>Ветчина, огурцы , кукуруза, лук, яйцо, майонез</t>
  </si>
  <si>
    <t>Салат из свинины с горчично-бруснич. соусом</t>
  </si>
  <si>
    <t>Свинина жареная, лист салата, томаты, горчино-брусничный соус</t>
  </si>
  <si>
    <t>Деревенский с опятами</t>
  </si>
  <si>
    <t>Картофель, маринованные опята, лук зеленый, укроп, огурцы, чеснок, масло подсолнечное нерафинированное, соль</t>
  </si>
  <si>
    <t>Суп с мясными фрикадельками</t>
  </si>
  <si>
    <t>Картофель, лук, морковь, мясные фрикадельки, специи</t>
  </si>
  <si>
    <t>Щи со свежей капустой и картофелем</t>
  </si>
  <si>
    <t>Капуста, картофель, перец болгарский, помидоры, морковь, лук, сметана</t>
  </si>
  <si>
    <t>Шницель по-министерски</t>
  </si>
  <si>
    <t>Рис золотистый</t>
  </si>
  <si>
    <t>Спагетти с сыром</t>
  </si>
  <si>
    <t>Фарш из свинины, лук, сухари панировочные, специи</t>
  </si>
  <si>
    <t>Печень по-строгановски</t>
  </si>
  <si>
    <t>Печень, лук, сметана, петрушка</t>
  </si>
  <si>
    <t>Шашлык из куриной грудки</t>
  </si>
  <si>
    <t>Куринная грудка, аджика, кетчуп, майонез, соевый соус, петрушка</t>
  </si>
  <si>
    <t>Компот из вишни</t>
  </si>
  <si>
    <t>Каша геркулесовая</t>
  </si>
  <si>
    <t>Блинчик с мясом и рисом</t>
  </si>
  <si>
    <t>Трайфл с клубникой и сливками</t>
  </si>
  <si>
    <t>Десерт "Манник"</t>
  </si>
  <si>
    <t>Фунчеза</t>
  </si>
  <si>
    <t>Рисовая лапша, перец болгарский, морковь, огурец свежий, масло, чеснок, укроп</t>
  </si>
  <si>
    <t>Камелот</t>
  </si>
  <si>
    <t>Курица, огурец свежий, морковь, картофель, шампиньоны, майонез</t>
  </si>
  <si>
    <t>Татьяна</t>
  </si>
  <si>
    <t>Колбаса п/к, пассиров. лук и морковь, майонез, яйцо, сухарики</t>
  </si>
  <si>
    <t>Овощной суп-крем с цветной капустой</t>
  </si>
  <si>
    <t>Цветная капуста, картофель, лук, морковь, чеснок, сливки</t>
  </si>
  <si>
    <t>Биточки по-селянски</t>
  </si>
  <si>
    <t>85/30 гр.</t>
  </si>
  <si>
    <t>Гречка с маслом</t>
  </si>
  <si>
    <t>Фарш из свинины и говядины, соус с луком и шампиньонами</t>
  </si>
  <si>
    <t>Макароны с маслом</t>
  </si>
  <si>
    <t>Плов из свинины</t>
  </si>
  <si>
    <t xml:space="preserve"> </t>
  </si>
  <si>
    <t>Свинина, рис, морковь, лук, барбарис, чеснок, специи</t>
  </si>
  <si>
    <t>Свинина "Барская"</t>
  </si>
  <si>
    <t>90/30 гр.</t>
  </si>
  <si>
    <t>Свинина, грибы, лук, сыр, язык, чеснок, майонез</t>
  </si>
  <si>
    <t>Чай с лимоном</t>
  </si>
  <si>
    <t>Омлет</t>
  </si>
  <si>
    <t>Сосиска в тесте</t>
  </si>
  <si>
    <t>Сочень из песочного теста с творогом</t>
  </si>
  <si>
    <t>Шаньга сибирская</t>
  </si>
  <si>
    <t>Пекинский овощной салат</t>
  </si>
  <si>
    <t>Пекинская капуста, морковь, перец, сельдерей, соевый соус, кунжут, масло</t>
  </si>
  <si>
    <t>Из печени</t>
  </si>
  <si>
    <t>Печень говяжья, лук и морковь пассиров., огурец конс., майонез</t>
  </si>
  <si>
    <t>Летний салат с фасолью и мясом</t>
  </si>
  <si>
    <t>Свинина, фасоль, огурец ,лук зеленый, укроп,  петрушка , майонез</t>
  </si>
  <si>
    <t>Цезарь с курицей</t>
  </si>
  <si>
    <t>Лист салата, куриная грудка, сыр, маслины, сухарики, майонез, чеснок</t>
  </si>
  <si>
    <t>Сельдь под шубой ленивая</t>
  </si>
  <si>
    <t>Сельдь, свекла, морковь, картофель, майонез</t>
  </si>
  <si>
    <t>Из крабового мяса с капустой</t>
  </si>
  <si>
    <t>Крабовое мясо, капуста, огурец свежий, кукуруза, укроп, майонез</t>
  </si>
  <si>
    <t>Рамен со свининой</t>
  </si>
  <si>
    <t>Свинина, яичная лапша, маш, яйцо, чеснок, имбирь</t>
  </si>
  <si>
    <t>Солянка сборная мясная</t>
  </si>
  <si>
    <t>Грудинка, говядина, колбаса п\к, картофель, лук, корнишоны, томат, маслины, оливки, лимон, сметана</t>
  </si>
  <si>
    <t>Суп гороховый с сухариками</t>
  </si>
  <si>
    <t>Картофель, горох, лук пассир., морковь, сухарики</t>
  </si>
  <si>
    <t>Зразы с грибами и соусом</t>
  </si>
  <si>
    <t>Картофель жареный</t>
  </si>
  <si>
    <t>Макароны с овощами</t>
  </si>
  <si>
    <t>Фарш из свинины и говядины, лук, грибы, сливочный соус, петрушка</t>
  </si>
  <si>
    <t>Овощной микс на пару</t>
  </si>
  <si>
    <t>Филе горбуши с брокколи</t>
  </si>
  <si>
    <t>Филе горбуши, масло, соус из брокколи</t>
  </si>
  <si>
    <t>Картофельная запеканка с мясом</t>
  </si>
  <si>
    <t>Фарш домашний, картофель, помидоры, морковь, лук, чеснок, сметана</t>
  </si>
  <si>
    <t>Жульен с курицей и грибами</t>
  </si>
  <si>
    <t>Куриное филе, шампиньоны, лук, соус "Бешамель", петрушка</t>
  </si>
  <si>
    <t>Свинина в сухарях и соусе терияки</t>
  </si>
  <si>
    <t>Свинина, сухари, соус терияки</t>
  </si>
  <si>
    <t>Оладьи из курицы</t>
  </si>
  <si>
    <t>Филе куриное, яйцо, укроп, паприка, мука, майонез</t>
  </si>
  <si>
    <t>Компот из сухофруктов</t>
  </si>
  <si>
    <t>Кисель из облепихи</t>
  </si>
  <si>
    <t>Каша манная</t>
  </si>
  <si>
    <t>Блинчик со смородиной и сливками</t>
  </si>
  <si>
    <t>Запеканка творожная с персиком</t>
  </si>
  <si>
    <t>Пирог "Вулкан"</t>
  </si>
  <si>
    <t>Маффин с яблоком и корицей</t>
  </si>
  <si>
    <t>Трайфл с малиновым муссом</t>
  </si>
  <si>
    <t>Булочка с кунжутом</t>
  </si>
  <si>
    <t>Огонек</t>
  </si>
  <si>
    <t>Говядина отварная, морковь по-корейски, майонез</t>
  </si>
  <si>
    <t>Алтайский</t>
  </si>
  <si>
    <t>Печень, сыр, шампиньоны, лук, морковь, майонез, укроп</t>
  </si>
  <si>
    <t>Салат с киноа, тунцом и азиатской заправкой</t>
  </si>
  <si>
    <t>Тунец, лист салата, огурец, киноа, заправка азиатская</t>
  </si>
  <si>
    <t>Гнездо глухаря</t>
  </si>
  <si>
    <t>Курица, яйцо, чеснок, картофельный пай, майонез</t>
  </si>
  <si>
    <t>Дачный</t>
  </si>
  <si>
    <t>Колбаса вар., яйцо, лук зеленый, огурец, майонез</t>
  </si>
  <si>
    <t>Здоровье</t>
  </si>
  <si>
    <t>Морковь капуста, яблоко, масло подсолнечное</t>
  </si>
  <si>
    <t>Борщ Украинский</t>
  </si>
  <si>
    <t>Картофель, говядина, капуста, свекла, лук, морковь, перец болгарский, помидоры, чеснок, укроп, сметана</t>
  </si>
  <si>
    <t>Кукси</t>
  </si>
  <si>
    <t>Свинина, спагетти, капуста, лук, перец болгарский, помидоры, огуцы, кориандр, соевый соус, чеснок, специи</t>
  </si>
  <si>
    <t>Окрошка</t>
  </si>
  <si>
    <t>Картофель, колбаса, огурцы свежие, яйцо, редис, лук зеленый, укроп, сметана. Квас подается отдельно</t>
  </si>
  <si>
    <t>Рассольник "Ленинградский"</t>
  </si>
  <si>
    <t>Картофель, морковь, лук, колбаса, перловка, огурцы конс., хрен, укроп, сметана</t>
  </si>
  <si>
    <t>Гуляш из говядины</t>
  </si>
  <si>
    <t>75/30 гр.</t>
  </si>
  <si>
    <t>Рис с овощами</t>
  </si>
  <si>
    <t>Спагетти с маслом</t>
  </si>
  <si>
    <t>Перловка с овощами</t>
  </si>
  <si>
    <t>Говядина, лук, томат</t>
  </si>
  <si>
    <t>Цветная капуста запеченая с сыром</t>
  </si>
  <si>
    <t>Филе минтая в сливочно-чесночном соусе</t>
  </si>
  <si>
    <t>Филе минтай, сливочно-чесночный соус</t>
  </si>
  <si>
    <t>Жаркое по-деревенски</t>
  </si>
  <si>
    <t>Свинина, помидоры, перец болгарский, картофель, лук, морковь, сыр, майонез, укроп</t>
  </si>
  <si>
    <t>Филе куриное "Нарядное"</t>
  </si>
  <si>
    <t>Куриная грудка, фасоль стручковая, перец болгарский, томаты, сыр, майонез</t>
  </si>
  <si>
    <t>Мясо по- испански "Бандерос"</t>
  </si>
  <si>
    <t>Свинина, помидоры, перец болгарский, кукуруза, кетчуп, майонез, сыр</t>
  </si>
  <si>
    <t>Паста "Болоньезе"</t>
  </si>
  <si>
    <t>Спагетти, фарш из говядины и свинины, лук, морковь, помидоры, сыр, чеснок. базилик, орегано</t>
  </si>
  <si>
    <t>Морс из красной смородины</t>
  </si>
  <si>
    <t>Итальянский апельсиновый лимонад</t>
  </si>
  <si>
    <t>Компот из чернослива</t>
  </si>
  <si>
    <t>Каша рисовая</t>
  </si>
  <si>
    <t>Блинчик с вишней</t>
  </si>
  <si>
    <t>Вареники с курицей и сыром</t>
  </si>
  <si>
    <t>Пирожок с апельсиновым мармеладом</t>
  </si>
  <si>
    <t>Сырники со сгущенкой</t>
  </si>
  <si>
    <t>Рулет с черемухой</t>
  </si>
  <si>
    <t>Булочка сырная</t>
  </si>
  <si>
    <t>Греческий</t>
  </si>
  <si>
    <t>Лист салата, маслины, огурцы св., перец болгарский, помидоры, сыр фета, оливковое масло</t>
  </si>
  <si>
    <t>Салат Патриция</t>
  </si>
  <si>
    <t>Жареная грудка, салат, помидоры, сухарики, горчично-майонезная заправка, сыр</t>
  </si>
  <si>
    <t>Салат со свининой, морковью и аджикой</t>
  </si>
  <si>
    <t>Свинина, морковь, картофель, огурцы, майонез, аджика</t>
  </si>
  <si>
    <t>Щи со свежей капустой и мясом</t>
  </si>
  <si>
    <t>Говядина, картофель, капуста, перец болгарский, помидор, лук, морковь, сметана, петрушка</t>
  </si>
  <si>
    <t>Азу из говядины</t>
  </si>
  <si>
    <t>Спагетти с овощами</t>
  </si>
  <si>
    <t>Говядина, лук, томат, огурцы консерв., чеснок</t>
  </si>
  <si>
    <t>Курица по-восточному</t>
  </si>
  <si>
    <t>120/30 гр.</t>
  </si>
  <si>
    <t>Филе куриных окорочков, лук, помидоры, укроп, соевый соус</t>
  </si>
  <si>
    <t>Котлета из свинины с болгарским соусом</t>
  </si>
  <si>
    <t>Свинина, лук, перец болг., молоко, масло сл.</t>
  </si>
  <si>
    <t>Чай Каркаде с апельсином</t>
  </si>
  <si>
    <t>Пирожок с зеленым луком и яйцом</t>
  </si>
  <si>
    <t>Блинчик с клубникой</t>
  </si>
  <si>
    <t>Тертый пирог с малиной</t>
  </si>
  <si>
    <t>Немецкий</t>
  </si>
  <si>
    <t>Колбаса копченая, горошек, яицо, огурец конс., горчица, майонез</t>
  </si>
  <si>
    <t>Сельдь под шубой</t>
  </si>
  <si>
    <t>Малосольные огурцы</t>
  </si>
  <si>
    <t>Огурцы, соль, укроп</t>
  </si>
  <si>
    <t>Лагман</t>
  </si>
  <si>
    <t>Лапша, свинина, редька зеленая, перец болгарский, кинза, томат, морковь, лук, специи</t>
  </si>
  <si>
    <t>Борщ со свежей капустой</t>
  </si>
  <si>
    <t>Капуста, картофель, морковь, лук, свекла, сметана</t>
  </si>
  <si>
    <t>Бифштекс с глазуньей</t>
  </si>
  <si>
    <t>Фарш из говядины и свинины, лук, яйцо</t>
  </si>
  <si>
    <t>Жаркое по-домашнему</t>
  </si>
  <si>
    <t>Свинина, картофель, лук, морковь</t>
  </si>
  <si>
    <t>Куриное филе в сливочном соусе</t>
  </si>
  <si>
    <t>Куриное филе, сливки, лук</t>
  </si>
  <si>
    <t>Морс из черноплодки</t>
  </si>
  <si>
    <t>Булочка с ветчиной и сыром</t>
  </si>
  <si>
    <t>Пирожное "Наполеон" с клюквой</t>
  </si>
  <si>
    <t>Маффин с клубникой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</si>
</sst>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\ dd\ mmmm;@"/>
    <numFmt numFmtId="165" formatCode="_-* #,##0.00&quot;р.&quot;_-;\-* #,##0.00&quot;р.&quot;_-;_-* &quot;-&quot;??&quot;р.&quot;_-;_-@_-"/>
    <numFmt numFmtId="166" formatCode="0&quot; гр.&quot;"/>
    <numFmt numFmtId="167" formatCode="#,##0&quot;р.&quot;;[Red]\-#,##0&quot;р.&quot;"/>
    <numFmt numFmtId="168" formatCode="#,##0&quot;гр&quot;"/>
    <numFmt numFmtId="169" formatCode="_-* #,##0.00_р_._-;\-* #,##0.00_р_._-;_-* &quot;-&quot;??_р_._-;_-@_-"/>
    <numFmt numFmtId="170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b/>
      <sz val="20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12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2"/>
    </font>
    <font>
      <sz val="9"/>
      <name val="Arial Cyr"/>
      <family val="0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dotted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dotted"/>
    </border>
    <border>
      <left/>
      <right style="medium"/>
      <top style="medium"/>
      <bottom style="thin"/>
    </border>
    <border>
      <left/>
      <right style="thin"/>
      <top style="dotted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dotted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2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0" fillId="33" borderId="0" xfId="0" applyFill="1" applyAlignment="1" applyProtection="1">
      <alignment vertical="top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1" fontId="0" fillId="33" borderId="0" xfId="0" applyNumberFormat="1" applyFill="1" applyAlignment="1" applyProtection="1">
      <alignment vertical="top"/>
      <protection hidden="1" locked="0"/>
    </xf>
    <xf numFmtId="0" fontId="0" fillId="33" borderId="0" xfId="0" applyFill="1" applyAlignment="1" applyProtection="1">
      <alignment horizontal="right" vertical="top"/>
      <protection hidden="1" locked="0"/>
    </xf>
    <xf numFmtId="0" fontId="0" fillId="33" borderId="0" xfId="0" applyFill="1" applyAlignment="1" applyProtection="1">
      <alignment horizontal="right"/>
      <protection hidden="1" locked="0"/>
    </xf>
    <xf numFmtId="1" fontId="18" fillId="33" borderId="10" xfId="0" applyNumberFormat="1" applyFont="1" applyFill="1" applyBorder="1" applyAlignment="1" applyProtection="1">
      <alignment horizontal="left" vertical="center" textRotation="90" wrapText="1"/>
      <protection hidden="1" locked="0"/>
    </xf>
    <xf numFmtId="0" fontId="19" fillId="33" borderId="0" xfId="0" applyFont="1" applyFill="1" applyAlignment="1" applyProtection="1">
      <alignment horizontal="right" vertical="top"/>
      <protection hidden="1" locked="0"/>
    </xf>
    <xf numFmtId="164" fontId="19" fillId="33" borderId="0" xfId="0" applyNumberFormat="1" applyFont="1" applyFill="1" applyAlignment="1" applyProtection="1">
      <alignment horizontal="left" vertical="top"/>
      <protection hidden="1" locked="0"/>
    </xf>
    <xf numFmtId="164" fontId="19" fillId="33" borderId="11" xfId="0" applyNumberFormat="1" applyFont="1" applyFill="1" applyBorder="1" applyAlignment="1" applyProtection="1">
      <alignment horizontal="left" vertical="top"/>
      <protection hidden="1" locked="0"/>
    </xf>
    <xf numFmtId="0" fontId="20" fillId="0" borderId="10" xfId="0" applyFont="1" applyBorder="1" applyAlignment="1">
      <alignment horizontal="center" vertical="center" textRotation="90" wrapText="1"/>
    </xf>
    <xf numFmtId="49" fontId="21" fillId="33" borderId="12" xfId="0" applyNumberFormat="1" applyFont="1" applyFill="1" applyBorder="1" applyAlignment="1" applyProtection="1">
      <alignment horizontal="right" wrapText="1"/>
      <protection hidden="1" locked="0"/>
    </xf>
    <xf numFmtId="0" fontId="18" fillId="33" borderId="0" xfId="0" applyFont="1" applyFill="1" applyAlignment="1" applyProtection="1">
      <alignment horizontal="center"/>
      <protection hidden="1" locked="0"/>
    </xf>
    <xf numFmtId="0" fontId="18" fillId="33" borderId="11" xfId="0" applyFont="1" applyFill="1" applyBorder="1" applyAlignment="1" applyProtection="1">
      <alignment horizontal="center"/>
      <protection hidden="1" locked="0"/>
    </xf>
    <xf numFmtId="165" fontId="23" fillId="33" borderId="0" xfId="42" applyNumberFormat="1" applyFont="1" applyFill="1" applyBorder="1" applyAlignment="1" applyProtection="1">
      <alignment horizontal="center" wrapText="1"/>
      <protection hidden="1" locked="0"/>
    </xf>
    <xf numFmtId="165" fontId="23" fillId="33" borderId="11" xfId="42" applyNumberFormat="1" applyFont="1" applyFill="1" applyBorder="1" applyAlignment="1" applyProtection="1">
      <alignment wrapText="1"/>
      <protection hidden="1" locked="0"/>
    </xf>
    <xf numFmtId="49" fontId="21" fillId="33" borderId="13" xfId="0" applyNumberFormat="1" applyFont="1" applyFill="1" applyBorder="1" applyAlignment="1" applyProtection="1">
      <alignment horizontal="right" wrapText="1"/>
      <protection hidden="1" locked="0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20" fillId="0" borderId="15" xfId="0" applyFont="1" applyBorder="1" applyAlignment="1">
      <alignment horizontal="center"/>
    </xf>
    <xf numFmtId="0" fontId="25" fillId="13" borderId="16" xfId="55" applyFont="1" applyFill="1" applyBorder="1" applyAlignment="1" applyProtection="1">
      <alignment horizontal="left" vertical="center" wrapText="1"/>
      <protection locked="0"/>
    </xf>
    <xf numFmtId="166" fontId="26" fillId="0" borderId="17" xfId="0" applyNumberFormat="1" applyFont="1" applyBorder="1" applyAlignment="1">
      <alignment horizontal="right" vertical="center" wrapText="1"/>
    </xf>
    <xf numFmtId="167" fontId="27" fillId="0" borderId="18" xfId="45" applyNumberFormat="1" applyFont="1" applyFill="1" applyBorder="1" applyAlignment="1">
      <alignment horizontal="center" vertical="center"/>
    </xf>
    <xf numFmtId="1" fontId="21" fillId="0" borderId="19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7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7" xfId="45" applyNumberFormat="1" applyFont="1" applyFill="1" applyBorder="1" applyAlignment="1" applyProtection="1">
      <alignment horizontal="right"/>
      <protection hidden="1" locked="0"/>
    </xf>
    <xf numFmtId="1" fontId="21" fillId="0" borderId="17" xfId="45" applyNumberFormat="1" applyFont="1" applyFill="1" applyBorder="1" applyAlignment="1" applyProtection="1">
      <alignment vertical="center"/>
      <protection hidden="1" locked="0"/>
    </xf>
    <xf numFmtId="1" fontId="21" fillId="0" borderId="18" xfId="45" applyNumberFormat="1" applyFont="1" applyFill="1" applyBorder="1" applyAlignment="1" applyProtection="1">
      <alignment horizontal="center" vertical="center"/>
      <protection hidden="1" locked="0"/>
    </xf>
    <xf numFmtId="1" fontId="0" fillId="0" borderId="0" xfId="0" applyNumberFormat="1" applyAlignment="1">
      <alignment/>
    </xf>
    <xf numFmtId="0" fontId="24" fillId="0" borderId="20" xfId="0" applyFont="1" applyBorder="1" applyAlignment="1" applyProtection="1">
      <alignment horizontal="center" vertical="center" wrapText="1"/>
      <protection hidden="1" locked="0"/>
    </xf>
    <xf numFmtId="0" fontId="20" fillId="0" borderId="21" xfId="0" applyFont="1" applyBorder="1" applyAlignment="1">
      <alignment horizontal="center"/>
    </xf>
    <xf numFmtId="0" fontId="28" fillId="13" borderId="22" xfId="55" applyFont="1" applyFill="1" applyBorder="1" applyAlignment="1" applyProtection="1">
      <alignment horizontal="left" vertical="center" wrapText="1"/>
      <protection locked="0"/>
    </xf>
    <xf numFmtId="0" fontId="25" fillId="0" borderId="23" xfId="55" applyFont="1" applyBorder="1" applyAlignment="1" applyProtection="1">
      <alignment horizontal="left" vertical="center" wrapText="1"/>
      <protection locked="0"/>
    </xf>
    <xf numFmtId="0" fontId="25" fillId="0" borderId="24" xfId="55" applyFont="1" applyBorder="1" applyAlignment="1" applyProtection="1">
      <alignment horizontal="left" vertical="center" wrapText="1"/>
      <protection locked="0"/>
    </xf>
    <xf numFmtId="166" fontId="26" fillId="0" borderId="12" xfId="0" applyNumberFormat="1" applyFont="1" applyBorder="1" applyAlignment="1">
      <alignment horizontal="right" vertical="center" wrapText="1"/>
    </xf>
    <xf numFmtId="167" fontId="27" fillId="0" borderId="25" xfId="45" applyNumberFormat="1" applyFont="1" applyFill="1" applyBorder="1" applyAlignment="1">
      <alignment horizontal="center" vertical="center"/>
    </xf>
    <xf numFmtId="1" fontId="21" fillId="0" borderId="26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2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2" xfId="45" applyNumberFormat="1" applyFont="1" applyFill="1" applyBorder="1" applyAlignment="1" applyProtection="1">
      <alignment horizontal="right"/>
      <protection hidden="1" locked="0"/>
    </xf>
    <xf numFmtId="1" fontId="21" fillId="0" borderId="12" xfId="45" applyNumberFormat="1" applyFont="1" applyFill="1" applyBorder="1" applyAlignment="1" applyProtection="1">
      <alignment vertical="center"/>
      <protection hidden="1" locked="0"/>
    </xf>
    <xf numFmtId="1" fontId="21" fillId="0" borderId="25" xfId="45" applyNumberFormat="1" applyFont="1" applyFill="1" applyBorder="1" applyAlignment="1" applyProtection="1">
      <alignment horizontal="center" vertical="center"/>
      <protection hidden="1" locked="0"/>
    </xf>
    <xf numFmtId="0" fontId="28" fillId="0" borderId="27" xfId="55" applyFont="1" applyBorder="1" applyAlignment="1" applyProtection="1">
      <alignment horizontal="left" vertical="center" wrapText="1"/>
      <protection locked="0"/>
    </xf>
    <xf numFmtId="0" fontId="28" fillId="0" borderId="22" xfId="55" applyFont="1" applyBorder="1" applyAlignment="1" applyProtection="1">
      <alignment horizontal="left" vertical="center" wrapText="1"/>
      <protection locked="0"/>
    </xf>
    <xf numFmtId="0" fontId="25" fillId="13" borderId="24" xfId="55" applyFont="1" applyFill="1" applyBorder="1" applyAlignment="1" applyProtection="1">
      <alignment horizontal="left" vertical="center" wrapText="1"/>
      <protection locked="0"/>
    </xf>
    <xf numFmtId="166" fontId="26" fillId="0" borderId="13" xfId="0" applyNumberFormat="1" applyFont="1" applyBorder="1" applyAlignment="1">
      <alignment horizontal="right" vertical="center" wrapText="1"/>
    </xf>
    <xf numFmtId="167" fontId="27" fillId="0" borderId="28" xfId="45" applyNumberFormat="1" applyFont="1" applyFill="1" applyBorder="1" applyAlignment="1">
      <alignment horizontal="center" vertical="center"/>
    </xf>
    <xf numFmtId="1" fontId="21" fillId="0" borderId="29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3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3" xfId="45" applyNumberFormat="1" applyFont="1" applyFill="1" applyBorder="1" applyAlignment="1" applyProtection="1">
      <alignment horizontal="right"/>
      <protection hidden="1" locked="0"/>
    </xf>
    <xf numFmtId="1" fontId="21" fillId="0" borderId="13" xfId="45" applyNumberFormat="1" applyFont="1" applyFill="1" applyBorder="1" applyAlignment="1" applyProtection="1">
      <alignment vertical="center"/>
      <protection hidden="1" locked="0"/>
    </xf>
    <xf numFmtId="1" fontId="21" fillId="0" borderId="28" xfId="45" applyNumberFormat="1" applyFont="1" applyFill="1" applyBorder="1" applyAlignment="1" applyProtection="1">
      <alignment horizontal="center" vertical="center"/>
      <protection hidden="1" locked="0"/>
    </xf>
    <xf numFmtId="0" fontId="28" fillId="0" borderId="30" xfId="55" applyFont="1" applyBorder="1" applyAlignment="1" applyProtection="1">
      <alignment horizontal="left" vertical="center" wrapText="1"/>
      <protection locked="0"/>
    </xf>
    <xf numFmtId="0" fontId="28" fillId="0" borderId="31" xfId="55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hidden="1" locked="0"/>
    </xf>
    <xf numFmtId="0" fontId="20" fillId="0" borderId="33" xfId="0" applyFont="1" applyBorder="1" applyAlignment="1">
      <alignment horizontal="center"/>
    </xf>
    <xf numFmtId="0" fontId="25" fillId="13" borderId="16" xfId="0" applyFont="1" applyFill="1" applyBorder="1" applyAlignment="1" applyProtection="1">
      <alignment horizontal="center" vertical="center" wrapText="1"/>
      <protection locked="0"/>
    </xf>
    <xf numFmtId="169" fontId="25" fillId="13" borderId="34" xfId="0" applyNumberFormat="1" applyFont="1" applyFill="1" applyBorder="1" applyAlignment="1" applyProtection="1">
      <alignment horizontal="left" vertical="center" wrapText="1"/>
      <protection hidden="1" locked="0"/>
    </xf>
    <xf numFmtId="0" fontId="20" fillId="0" borderId="25" xfId="0" applyFont="1" applyBorder="1" applyAlignment="1">
      <alignment horizontal="center"/>
    </xf>
    <xf numFmtId="0" fontId="25" fillId="13" borderId="35" xfId="0" applyFont="1" applyFill="1" applyBorder="1" applyAlignment="1" applyProtection="1">
      <alignment horizontal="center" vertical="center" wrapText="1"/>
      <protection locked="0"/>
    </xf>
    <xf numFmtId="0" fontId="25" fillId="13" borderId="36" xfId="0" applyFont="1" applyFill="1" applyBorder="1" applyAlignment="1" applyProtection="1">
      <alignment horizontal="center" vertical="center" wrapText="1"/>
      <protection locked="0"/>
    </xf>
    <xf numFmtId="168" fontId="25" fillId="13" borderId="37" xfId="0" applyNumberFormat="1" applyFont="1" applyFill="1" applyBorder="1" applyAlignment="1" applyProtection="1">
      <alignment horizontal="center" vertical="center"/>
      <protection locked="0"/>
    </xf>
    <xf numFmtId="169" fontId="25" fillId="0" borderId="26" xfId="0" applyNumberFormat="1" applyFont="1" applyBorder="1" applyAlignment="1" applyProtection="1">
      <alignment horizontal="left" vertical="center" wrapText="1"/>
      <protection hidden="1" locked="0"/>
    </xf>
    <xf numFmtId="169" fontId="25" fillId="0" borderId="12" xfId="0" applyNumberFormat="1" applyFont="1" applyBorder="1" applyAlignment="1" applyProtection="1">
      <alignment horizontal="left" vertical="center" wrapText="1"/>
      <protection hidden="1" locked="0"/>
    </xf>
    <xf numFmtId="167" fontId="27" fillId="0" borderId="12" xfId="45" applyNumberFormat="1" applyFont="1" applyFill="1" applyBorder="1" applyAlignment="1">
      <alignment horizontal="center" vertical="center"/>
    </xf>
    <xf numFmtId="0" fontId="28" fillId="13" borderId="38" xfId="0" applyFont="1" applyFill="1" applyBorder="1" applyAlignment="1" applyProtection="1">
      <alignment horizontal="center" vertical="center" wrapText="1"/>
      <protection locked="0"/>
    </xf>
    <xf numFmtId="0" fontId="28" fillId="13" borderId="39" xfId="0" applyFont="1" applyFill="1" applyBorder="1" applyAlignment="1" applyProtection="1">
      <alignment horizontal="center" vertical="center" wrapText="1"/>
      <protection locked="0"/>
    </xf>
    <xf numFmtId="169" fontId="25" fillId="1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8" fillId="13" borderId="40" xfId="0" applyFont="1" applyFill="1" applyBorder="1" applyAlignment="1" applyProtection="1">
      <alignment horizontal="center" vertical="center" wrapText="1"/>
      <protection locked="0"/>
    </xf>
    <xf numFmtId="0" fontId="28" fillId="13" borderId="41" xfId="0" applyFont="1" applyFill="1" applyBorder="1" applyAlignment="1" applyProtection="1">
      <alignment horizontal="center" vertical="center" wrapText="1"/>
      <protection locked="0"/>
    </xf>
    <xf numFmtId="0" fontId="28" fillId="13" borderId="42" xfId="0" applyFont="1" applyFill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168" fontId="25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 wrapText="1"/>
      <protection locked="0"/>
    </xf>
    <xf numFmtId="0" fontId="25" fillId="0" borderId="36" xfId="0" applyFont="1" applyBorder="1" applyAlignment="1" applyProtection="1">
      <alignment horizontal="center" vertical="center" wrapText="1"/>
      <protection locked="0"/>
    </xf>
    <xf numFmtId="168" fontId="25" fillId="0" borderId="37" xfId="0" applyNumberFormat="1" applyFont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vertical="center" wrapText="1"/>
      <protection locked="0"/>
    </xf>
    <xf numFmtId="0" fontId="28" fillId="33" borderId="38" xfId="0" applyFont="1" applyFill="1" applyBorder="1" applyAlignment="1" applyProtection="1">
      <alignment horizontal="center" vertical="center" wrapText="1"/>
      <protection locked="0"/>
    </xf>
    <xf numFmtId="0" fontId="28" fillId="33" borderId="39" xfId="0" applyFont="1" applyFill="1" applyBorder="1" applyAlignment="1" applyProtection="1">
      <alignment horizontal="center" vertical="center" wrapText="1"/>
      <protection locked="0"/>
    </xf>
    <xf numFmtId="0" fontId="28" fillId="33" borderId="40" xfId="0" applyFont="1" applyFill="1" applyBorder="1" applyAlignment="1" applyProtection="1">
      <alignment horizontal="center" vertical="center" wrapText="1"/>
      <protection locked="0"/>
    </xf>
    <xf numFmtId="0" fontId="28" fillId="33" borderId="41" xfId="0" applyFont="1" applyFill="1" applyBorder="1" applyAlignment="1" applyProtection="1">
      <alignment horizontal="center" vertical="center" wrapText="1"/>
      <protection locked="0"/>
    </xf>
    <xf numFmtId="0" fontId="28" fillId="33" borderId="42" xfId="0" applyFont="1" applyFill="1" applyBorder="1" applyAlignment="1" applyProtection="1">
      <alignment horizontal="center" vertical="center" wrapText="1"/>
      <protection locked="0"/>
    </xf>
    <xf numFmtId="0" fontId="29" fillId="13" borderId="38" xfId="0" applyFont="1" applyFill="1" applyBorder="1" applyAlignment="1" applyProtection="1">
      <alignment horizontal="center" vertical="center" wrapText="1"/>
      <protection locked="0"/>
    </xf>
    <xf numFmtId="0" fontId="29" fillId="13" borderId="39" xfId="0" applyFont="1" applyFill="1" applyBorder="1" applyAlignment="1" applyProtection="1">
      <alignment horizontal="center" vertical="center" wrapText="1"/>
      <protection locked="0"/>
    </xf>
    <xf numFmtId="0" fontId="29" fillId="13" borderId="40" xfId="0" applyFont="1" applyFill="1" applyBorder="1" applyAlignment="1" applyProtection="1">
      <alignment horizontal="center" vertical="center" wrapText="1"/>
      <protection locked="0"/>
    </xf>
    <xf numFmtId="0" fontId="29" fillId="13" borderId="41" xfId="0" applyFont="1" applyFill="1" applyBorder="1" applyAlignment="1" applyProtection="1">
      <alignment horizontal="center" vertical="center" wrapText="1"/>
      <protection locked="0"/>
    </xf>
    <xf numFmtId="0" fontId="29" fillId="13" borderId="42" xfId="0" applyFont="1" applyFill="1" applyBorder="1" applyAlignment="1" applyProtection="1">
      <alignment horizontal="center" vertical="center" wrapText="1"/>
      <protection locked="0"/>
    </xf>
    <xf numFmtId="0" fontId="25" fillId="33" borderId="43" xfId="0" applyFont="1" applyFill="1" applyBorder="1" applyAlignment="1" applyProtection="1">
      <alignment horizontal="center" vertical="center" wrapText="1"/>
      <protection locked="0"/>
    </xf>
    <xf numFmtId="0" fontId="25" fillId="33" borderId="16" xfId="0" applyFont="1" applyFill="1" applyBorder="1" applyAlignment="1" applyProtection="1">
      <alignment horizontal="center" vertical="center" wrapText="1"/>
      <protection locked="0"/>
    </xf>
    <xf numFmtId="0" fontId="25" fillId="33" borderId="44" xfId="0" applyFont="1" applyFill="1" applyBorder="1" applyAlignment="1" applyProtection="1">
      <alignment horizontal="center" vertical="center" wrapText="1"/>
      <protection locked="0"/>
    </xf>
    <xf numFmtId="169" fontId="25" fillId="13" borderId="46" xfId="0" applyNumberFormat="1" applyFont="1" applyFill="1" applyBorder="1" applyAlignment="1" applyProtection="1">
      <alignment horizontal="left" vertical="center" wrapText="1"/>
      <protection hidden="1" locked="0"/>
    </xf>
    <xf numFmtId="0" fontId="25" fillId="33" borderId="32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47" xfId="0" applyFont="1" applyFill="1" applyBorder="1" applyAlignment="1" applyProtection="1">
      <alignment horizontal="center" vertical="center" wrapText="1"/>
      <protection locked="0"/>
    </xf>
    <xf numFmtId="0" fontId="25" fillId="33" borderId="40" xfId="0" applyFont="1" applyFill="1" applyBorder="1" applyAlignment="1" applyProtection="1">
      <alignment horizontal="center" vertical="center" wrapText="1"/>
      <protection locked="0"/>
    </xf>
    <xf numFmtId="0" fontId="25" fillId="33" borderId="41" xfId="0" applyFont="1" applyFill="1" applyBorder="1" applyAlignment="1" applyProtection="1">
      <alignment horizontal="center" vertical="center" wrapText="1"/>
      <protection locked="0"/>
    </xf>
    <xf numFmtId="0" fontId="25" fillId="33" borderId="42" xfId="0" applyFont="1" applyFill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hidden="1" locked="0"/>
    </xf>
    <xf numFmtId="0" fontId="20" fillId="0" borderId="12" xfId="0" applyFont="1" applyBorder="1" applyAlignment="1">
      <alignment horizontal="center"/>
    </xf>
    <xf numFmtId="0" fontId="25" fillId="13" borderId="49" xfId="56" applyFont="1" applyFill="1" applyBorder="1" applyAlignment="1" applyProtection="1">
      <alignment horizontal="left" vertical="center"/>
      <protection hidden="1" locked="0"/>
    </xf>
    <xf numFmtId="0" fontId="25" fillId="13" borderId="19" xfId="56" applyFont="1" applyFill="1" applyBorder="1" applyAlignment="1" applyProtection="1">
      <alignment horizontal="left" vertical="center"/>
      <protection hidden="1" locked="0"/>
    </xf>
    <xf numFmtId="0" fontId="24" fillId="0" borderId="50" xfId="0" applyFont="1" applyBorder="1" applyAlignment="1" applyProtection="1">
      <alignment horizontal="center" vertical="center"/>
      <protection hidden="1" locked="0"/>
    </xf>
    <xf numFmtId="0" fontId="25" fillId="0" borderId="51" xfId="55" applyFont="1" applyBorder="1" applyAlignment="1" applyProtection="1">
      <alignment horizontal="left" vertical="center"/>
      <protection hidden="1" locked="0"/>
    </xf>
    <xf numFmtId="0" fontId="25" fillId="0" borderId="46" xfId="55" applyFont="1" applyBorder="1" applyAlignment="1" applyProtection="1">
      <alignment horizontal="left" vertical="center"/>
      <protection hidden="1" locked="0"/>
    </xf>
    <xf numFmtId="0" fontId="25" fillId="0" borderId="26" xfId="55" applyFont="1" applyBorder="1" applyAlignment="1" applyProtection="1">
      <alignment horizontal="left" vertical="center"/>
      <protection hidden="1" locked="0"/>
    </xf>
    <xf numFmtId="167" fontId="27" fillId="0" borderId="12" xfId="45" applyNumberFormat="1" applyFont="1" applyFill="1" applyBorder="1" applyAlignment="1" applyProtection="1">
      <alignment horizontal="center" vertical="center"/>
      <protection hidden="1"/>
    </xf>
    <xf numFmtId="1" fontId="30" fillId="0" borderId="12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12" xfId="45" applyNumberFormat="1" applyFont="1" applyFill="1" applyBorder="1" applyAlignment="1" applyProtection="1">
      <alignment vertical="center"/>
      <protection hidden="1" locked="0"/>
    </xf>
    <xf numFmtId="1" fontId="30" fillId="0" borderId="25" xfId="45" applyNumberFormat="1" applyFont="1" applyFill="1" applyBorder="1" applyAlignment="1" applyProtection="1">
      <alignment horizontal="center" vertical="center"/>
      <protection hidden="1" locked="0"/>
    </xf>
    <xf numFmtId="0" fontId="24" fillId="0" borderId="48" xfId="0" applyFont="1" applyBorder="1" applyAlignment="1" applyProtection="1">
      <alignment horizontal="center" vertical="center"/>
      <protection hidden="1" locked="0"/>
    </xf>
    <xf numFmtId="0" fontId="25" fillId="13" borderId="46" xfId="56" applyFont="1" applyFill="1" applyBorder="1" applyAlignment="1" applyProtection="1">
      <alignment horizontal="left" vertical="center"/>
      <protection hidden="1" locked="0"/>
    </xf>
    <xf numFmtId="0" fontId="25" fillId="13" borderId="26" xfId="56" applyFont="1" applyFill="1" applyBorder="1" applyAlignment="1" applyProtection="1">
      <alignment horizontal="left" vertical="center"/>
      <protection hidden="1" locked="0"/>
    </xf>
    <xf numFmtId="0" fontId="24" fillId="0" borderId="52" xfId="0" applyFont="1" applyBorder="1" applyAlignment="1" applyProtection="1">
      <alignment horizontal="center" vertical="center"/>
      <protection hidden="1" locked="0"/>
    </xf>
    <xf numFmtId="0" fontId="25" fillId="0" borderId="21" xfId="0" applyFont="1" applyBorder="1" applyAlignment="1" applyProtection="1">
      <alignment horizontal="left" vertical="center"/>
      <protection hidden="1" locked="0"/>
    </xf>
    <xf numFmtId="0" fontId="25" fillId="0" borderId="46" xfId="0" applyFont="1" applyBorder="1" applyAlignment="1" applyProtection="1">
      <alignment horizontal="left" vertical="center"/>
      <protection hidden="1" locked="0"/>
    </xf>
    <xf numFmtId="0" fontId="25" fillId="0" borderId="26" xfId="0" applyFont="1" applyBorder="1" applyAlignment="1" applyProtection="1">
      <alignment horizontal="left" vertical="center"/>
      <protection hidden="1" locked="0"/>
    </xf>
    <xf numFmtId="167" fontId="27" fillId="0" borderId="34" xfId="45" applyNumberFormat="1" applyFont="1" applyFill="1" applyBorder="1" applyAlignment="1" applyProtection="1">
      <alignment horizontal="center" vertical="center"/>
      <protection hidden="1"/>
    </xf>
    <xf numFmtId="1" fontId="30" fillId="0" borderId="34" xfId="45" applyNumberFormat="1" applyFont="1" applyFill="1" applyBorder="1" applyAlignment="1" applyProtection="1">
      <alignment vertical="center"/>
      <protection hidden="1" locked="0"/>
    </xf>
    <xf numFmtId="0" fontId="25" fillId="13" borderId="22" xfId="56" applyFont="1" applyFill="1" applyBorder="1" applyAlignment="1" applyProtection="1">
      <alignment horizontal="left" vertical="center"/>
      <protection hidden="1" locked="0"/>
    </xf>
    <xf numFmtId="0" fontId="25" fillId="13" borderId="53" xfId="56" applyFont="1" applyFill="1" applyBorder="1" applyAlignment="1" applyProtection="1">
      <alignment horizontal="left" vertical="center"/>
      <protection hidden="1" locked="0"/>
    </xf>
    <xf numFmtId="0" fontId="24" fillId="0" borderId="54" xfId="0" applyFont="1" applyBorder="1" applyAlignment="1" applyProtection="1">
      <alignment horizontal="center" vertical="center"/>
      <protection hidden="1" locked="0"/>
    </xf>
    <xf numFmtId="0" fontId="25" fillId="0" borderId="51" xfId="55" applyFont="1" applyBorder="1" applyAlignment="1" applyProtection="1">
      <alignment horizontal="left" vertical="center"/>
      <protection hidden="1" locked="0"/>
    </xf>
    <xf numFmtId="0" fontId="25" fillId="0" borderId="46" xfId="55" applyFont="1" applyBorder="1" applyAlignment="1" applyProtection="1">
      <alignment horizontal="left" vertical="center"/>
      <protection hidden="1" locked="0"/>
    </xf>
    <xf numFmtId="0" fontId="25" fillId="0" borderId="26" xfId="55" applyFont="1" applyBorder="1" applyAlignment="1" applyProtection="1">
      <alignment horizontal="left" vertical="center"/>
      <protection hidden="1" locked="0"/>
    </xf>
    <xf numFmtId="0" fontId="24" fillId="0" borderId="55" xfId="0" applyFont="1" applyBorder="1" applyAlignment="1" applyProtection="1">
      <alignment horizontal="center" vertical="center"/>
      <protection hidden="1" locked="0"/>
    </xf>
    <xf numFmtId="0" fontId="24" fillId="0" borderId="40" xfId="0" applyFont="1" applyBorder="1" applyAlignment="1" applyProtection="1">
      <alignment vertical="center"/>
      <protection hidden="1" locked="0"/>
    </xf>
    <xf numFmtId="0" fontId="25" fillId="13" borderId="31" xfId="56" applyFont="1" applyFill="1" applyBorder="1" applyAlignment="1" applyProtection="1">
      <alignment horizontal="left" vertical="center"/>
      <protection hidden="1" locked="0"/>
    </xf>
    <xf numFmtId="0" fontId="25" fillId="13" borderId="56" xfId="56" applyFont="1" applyFill="1" applyBorder="1" applyAlignment="1" applyProtection="1">
      <alignment horizontal="left" vertical="center"/>
      <protection hidden="1" locked="0"/>
    </xf>
    <xf numFmtId="0" fontId="0" fillId="33" borderId="16" xfId="0" applyFill="1" applyBorder="1" applyAlignment="1" applyProtection="1">
      <alignment horizontal="center"/>
      <protection hidden="1" locked="0"/>
    </xf>
    <xf numFmtId="0" fontId="31" fillId="33" borderId="16" xfId="0" applyFont="1" applyFill="1" applyBorder="1" applyAlignment="1" applyProtection="1">
      <alignment horizontal="right" vertical="center"/>
      <protection hidden="1" locked="0"/>
    </xf>
    <xf numFmtId="170" fontId="31" fillId="33" borderId="0" xfId="45" applyNumberFormat="1" applyFont="1" applyFill="1" applyBorder="1" applyAlignment="1" applyProtection="1">
      <alignment vertical="center"/>
      <protection hidden="1" locked="0"/>
    </xf>
    <xf numFmtId="170" fontId="31" fillId="33" borderId="16" xfId="45" applyNumberFormat="1" applyFont="1" applyFill="1" applyBorder="1" applyAlignment="1" applyProtection="1">
      <alignment vertical="center"/>
      <protection hidden="1" locked="0"/>
    </xf>
    <xf numFmtId="170" fontId="18" fillId="33" borderId="16" xfId="45" applyNumberFormat="1" applyFont="1" applyFill="1" applyBorder="1" applyAlignment="1" applyProtection="1">
      <alignment horizontal="center" vertical="center"/>
      <protection hidden="1" locked="0"/>
    </xf>
    <xf numFmtId="165" fontId="23" fillId="33" borderId="41" xfId="42" applyNumberFormat="1" applyFont="1" applyFill="1" applyBorder="1" applyAlignment="1" applyProtection="1">
      <alignment horizontal="center" wrapText="1"/>
      <protection hidden="1" locked="0"/>
    </xf>
    <xf numFmtId="165" fontId="23" fillId="33" borderId="57" xfId="42" applyNumberFormat="1" applyFont="1" applyFill="1" applyBorder="1" applyAlignment="1" applyProtection="1">
      <alignment wrapText="1"/>
      <protection hidden="1" locked="0"/>
    </xf>
    <xf numFmtId="0" fontId="20" fillId="0" borderId="34" xfId="0" applyFont="1" applyBorder="1" applyAlignment="1">
      <alignment horizontal="center" vertical="center" textRotation="90" wrapText="1"/>
    </xf>
    <xf numFmtId="49" fontId="21" fillId="33" borderId="58" xfId="0" applyNumberFormat="1" applyFont="1" applyFill="1" applyBorder="1" applyAlignment="1" applyProtection="1">
      <alignment horizontal="right" wrapText="1"/>
      <protection hidden="1" locked="0"/>
    </xf>
    <xf numFmtId="1" fontId="18" fillId="33" borderId="59" xfId="0" applyNumberFormat="1" applyFont="1" applyFill="1" applyBorder="1" applyAlignment="1" applyProtection="1">
      <alignment horizontal="left" vertical="center" textRotation="90" wrapText="1"/>
      <protection hidden="1" locked="0"/>
    </xf>
    <xf numFmtId="1" fontId="30" fillId="0" borderId="34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10" xfId="45" applyNumberFormat="1" applyFont="1" applyFill="1" applyBorder="1" applyAlignment="1" applyProtection="1">
      <alignment horizontal="center" vertical="center"/>
      <protection hidden="1" locked="0"/>
    </xf>
    <xf numFmtId="0" fontId="24" fillId="0" borderId="60" xfId="0" applyFont="1" applyBorder="1" applyAlignment="1" applyProtection="1">
      <alignment horizontal="center" vertical="center"/>
      <protection hidden="1" locked="0"/>
    </xf>
    <xf numFmtId="0" fontId="24" fillId="0" borderId="61" xfId="0" applyFont="1" applyBorder="1" applyAlignment="1" applyProtection="1">
      <alignment horizontal="center" vertical="center"/>
      <protection hidden="1" locked="0"/>
    </xf>
    <xf numFmtId="0" fontId="20" fillId="0" borderId="34" xfId="0" applyFont="1" applyBorder="1" applyAlignment="1">
      <alignment horizontal="center"/>
    </xf>
    <xf numFmtId="0" fontId="25" fillId="13" borderId="41" xfId="56" applyFont="1" applyFill="1" applyBorder="1" applyAlignment="1" applyProtection="1">
      <alignment horizontal="left" vertical="center"/>
      <protection hidden="1" locked="0"/>
    </xf>
    <xf numFmtId="0" fontId="25" fillId="13" borderId="57" xfId="56" applyFont="1" applyFill="1" applyBorder="1" applyAlignment="1" applyProtection="1">
      <alignment horizontal="left" vertical="center"/>
      <protection hidden="1" locked="0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19" fillId="33" borderId="0" xfId="0" applyFont="1" applyFill="1" applyAlignment="1" applyProtection="1">
      <alignment horizontal="right" vertical="top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165" fontId="23" fillId="33" borderId="41" xfId="42" applyNumberFormat="1" applyFont="1" applyFill="1" applyBorder="1" applyAlignment="1" applyProtection="1">
      <alignment horizontal="center" wrapText="1"/>
      <protection hidden="1"/>
    </xf>
    <xf numFmtId="165" fontId="23" fillId="33" borderId="57" xfId="42" applyNumberFormat="1" applyFont="1" applyFill="1" applyBorder="1" applyAlignment="1" applyProtection="1">
      <alignment wrapText="1"/>
      <protection hidden="1"/>
    </xf>
    <xf numFmtId="0" fontId="24" fillId="0" borderId="48" xfId="0" applyFont="1" applyBorder="1" applyAlignment="1" applyProtection="1">
      <alignment horizontal="center" vertical="center" wrapText="1"/>
      <protection hidden="1" locked="0"/>
    </xf>
    <xf numFmtId="0" fontId="25" fillId="0" borderId="43" xfId="55" applyFont="1" applyBorder="1" applyAlignment="1" applyProtection="1">
      <alignment horizontal="left" vertical="center" wrapText="1"/>
      <protection locked="0"/>
    </xf>
    <xf numFmtId="0" fontId="25" fillId="0" borderId="16" xfId="55" applyFont="1" applyBorder="1" applyAlignment="1" applyProtection="1">
      <alignment horizontal="left" vertical="center" wrapText="1"/>
      <protection locked="0"/>
    </xf>
    <xf numFmtId="0" fontId="25" fillId="0" borderId="62" xfId="55" applyFont="1" applyBorder="1" applyAlignment="1" applyProtection="1">
      <alignment horizontal="left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hidden="1" locked="0"/>
    </xf>
    <xf numFmtId="0" fontId="28" fillId="0" borderId="53" xfId="55" applyFont="1" applyBorder="1" applyAlignment="1" applyProtection="1">
      <alignment horizontal="left" vertical="center" wrapText="1"/>
      <protection locked="0"/>
    </xf>
    <xf numFmtId="0" fontId="25" fillId="13" borderId="29" xfId="55" applyFont="1" applyFill="1" applyBorder="1" applyAlignment="1" applyProtection="1">
      <alignment horizontal="left" vertical="center" wrapText="1"/>
      <protection locked="0"/>
    </xf>
    <xf numFmtId="0" fontId="28" fillId="13" borderId="53" xfId="55" applyFont="1" applyFill="1" applyBorder="1" applyAlignment="1" applyProtection="1">
      <alignment horizontal="left" vertical="center" wrapText="1"/>
      <protection locked="0"/>
    </xf>
    <xf numFmtId="0" fontId="24" fillId="0" borderId="63" xfId="0" applyFont="1" applyBorder="1" applyAlignment="1" applyProtection="1">
      <alignment horizontal="center" vertical="center" wrapText="1"/>
      <protection hidden="1" locked="0"/>
    </xf>
    <xf numFmtId="0" fontId="25" fillId="13" borderId="0" xfId="55" applyFont="1" applyFill="1" applyBorder="1" applyAlignment="1" applyProtection="1">
      <alignment horizontal="left" vertical="center" wrapText="1"/>
      <protection locked="0"/>
    </xf>
    <xf numFmtId="166" fontId="28" fillId="33" borderId="12" xfId="55" applyNumberFormat="1" applyFont="1" applyFill="1" applyBorder="1" applyAlignment="1" applyProtection="1">
      <alignment horizontal="right" vertical="center" wrapText="1"/>
      <protection locked="0"/>
    </xf>
    <xf numFmtId="0" fontId="28" fillId="0" borderId="40" xfId="55" applyFont="1" applyBorder="1" applyAlignment="1" applyProtection="1">
      <alignment horizontal="left" vertical="center" wrapText="1"/>
      <protection locked="0"/>
    </xf>
    <xf numFmtId="0" fontId="28" fillId="0" borderId="41" xfId="55" applyFont="1" applyBorder="1" applyAlignment="1" applyProtection="1">
      <alignment horizontal="left" vertical="center" wrapText="1"/>
      <protection locked="0"/>
    </xf>
    <xf numFmtId="0" fontId="25" fillId="13" borderId="64" xfId="0" applyFont="1" applyFill="1" applyBorder="1" applyAlignment="1" applyProtection="1">
      <alignment horizontal="center" vertical="center" wrapText="1"/>
      <protection locked="0"/>
    </xf>
    <xf numFmtId="169" fontId="25" fillId="33" borderId="15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33" borderId="49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3" borderId="65" xfId="45" applyNumberFormat="1" applyFont="1" applyFill="1" applyBorder="1" applyAlignment="1">
      <alignment horizontal="center" vertical="center"/>
    </xf>
    <xf numFmtId="1" fontId="21" fillId="33" borderId="19" xfId="45" applyNumberFormat="1" applyFont="1" applyFill="1" applyBorder="1" applyAlignment="1" applyProtection="1">
      <alignment horizontal="center" vertical="center"/>
      <protection hidden="1" locked="0"/>
    </xf>
    <xf numFmtId="1" fontId="21" fillId="33" borderId="17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8" xfId="45" applyNumberFormat="1" applyFont="1" applyFill="1" applyBorder="1" applyAlignment="1" applyProtection="1">
      <alignment vertical="center"/>
      <protection hidden="1" locked="0"/>
    </xf>
    <xf numFmtId="0" fontId="28" fillId="13" borderId="66" xfId="0" applyFont="1" applyFill="1" applyBorder="1" applyAlignment="1" applyProtection="1">
      <alignment horizontal="center" vertical="center" wrapText="1"/>
      <protection locked="0"/>
    </xf>
    <xf numFmtId="169" fontId="25" fillId="13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28" fillId="13" borderId="32" xfId="0" applyFont="1" applyFill="1" applyBorder="1" applyAlignment="1" applyProtection="1">
      <alignment horizontal="center" vertical="center" wrapText="1"/>
      <protection locked="0"/>
    </xf>
    <xf numFmtId="0" fontId="28" fillId="13" borderId="0" xfId="0" applyFont="1" applyFill="1" applyBorder="1" applyAlignment="1" applyProtection="1">
      <alignment horizontal="center" vertical="center" wrapText="1"/>
      <protection locked="0"/>
    </xf>
    <xf numFmtId="0" fontId="28" fillId="13" borderId="11" xfId="0" applyFont="1" applyFill="1" applyBorder="1" applyAlignment="1" applyProtection="1">
      <alignment horizontal="center" vertical="center" wrapText="1"/>
      <protection locked="0"/>
    </xf>
    <xf numFmtId="169" fontId="25" fillId="33" borderId="46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3" borderId="67" xfId="45" applyNumberFormat="1" applyFont="1" applyFill="1" applyBorder="1" applyAlignment="1">
      <alignment horizontal="center" vertical="center"/>
    </xf>
    <xf numFmtId="1" fontId="21" fillId="33" borderId="26" xfId="45" applyNumberFormat="1" applyFont="1" applyFill="1" applyBorder="1" applyAlignment="1" applyProtection="1">
      <alignment horizontal="center" vertical="center"/>
      <protection hidden="1" locked="0"/>
    </xf>
    <xf numFmtId="1" fontId="21" fillId="33" borderId="12" xfId="45" applyNumberFormat="1" applyFont="1" applyFill="1" applyBorder="1" applyAlignment="1" applyProtection="1">
      <alignment horizontal="center" vertical="center"/>
      <protection hidden="1" locked="0"/>
    </xf>
    <xf numFmtId="0" fontId="28" fillId="13" borderId="27" xfId="0" applyFont="1" applyFill="1" applyBorder="1" applyAlignment="1" applyProtection="1">
      <alignment horizontal="center" vertical="center" wrapText="1"/>
      <protection locked="0"/>
    </xf>
    <xf numFmtId="0" fontId="28" fillId="13" borderId="22" xfId="0" applyFont="1" applyFill="1" applyBorder="1" applyAlignment="1" applyProtection="1">
      <alignment horizontal="center" vertical="center" wrapText="1"/>
      <protection locked="0"/>
    </xf>
    <xf numFmtId="0" fontId="28" fillId="13" borderId="53" xfId="0" applyFont="1" applyFill="1" applyBorder="1" applyAlignment="1" applyProtection="1">
      <alignment horizontal="center" vertical="center" wrapText="1"/>
      <protection locked="0"/>
    </xf>
    <xf numFmtId="168" fontId="28" fillId="0" borderId="16" xfId="0" applyNumberFormat="1" applyFont="1" applyBorder="1" applyAlignment="1" applyProtection="1">
      <alignment horizontal="center" vertical="center" wrapText="1"/>
      <protection hidden="1" locked="0"/>
    </xf>
    <xf numFmtId="167" fontId="27" fillId="0" borderId="44" xfId="45" applyNumberFormat="1" applyFont="1" applyFill="1" applyBorder="1" applyAlignment="1" applyProtection="1">
      <alignment horizontal="center" vertical="center"/>
      <protection hidden="1"/>
    </xf>
    <xf numFmtId="1" fontId="21" fillId="0" borderId="29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3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3" xfId="45" applyNumberFormat="1" applyFont="1" applyFill="1" applyBorder="1" applyAlignment="1" applyProtection="1">
      <alignment horizontal="right"/>
      <protection hidden="1" locked="0"/>
    </xf>
    <xf numFmtId="1" fontId="21" fillId="0" borderId="13" xfId="45" applyNumberFormat="1" applyFont="1" applyFill="1" applyBorder="1" applyAlignment="1" applyProtection="1">
      <alignment vertical="center"/>
      <protection hidden="1" locked="0"/>
    </xf>
    <xf numFmtId="1" fontId="21" fillId="0" borderId="28" xfId="45" applyNumberFormat="1" applyFont="1" applyFill="1" applyBorder="1" applyAlignment="1" applyProtection="1">
      <alignment horizontal="center" vertical="center"/>
      <protection hidden="1" locked="0"/>
    </xf>
    <xf numFmtId="0" fontId="29" fillId="0" borderId="40" xfId="55" applyFont="1" applyBorder="1" applyAlignment="1" applyProtection="1">
      <alignment horizontal="left" vertical="center" wrapText="1"/>
      <protection locked="0"/>
    </xf>
    <xf numFmtId="0" fontId="29" fillId="0" borderId="41" xfId="55" applyFont="1" applyBorder="1" applyAlignment="1" applyProtection="1">
      <alignment horizontal="left" vertical="center" wrapText="1"/>
      <protection locked="0"/>
    </xf>
    <xf numFmtId="168" fontId="28" fillId="0" borderId="41" xfId="0" applyNumberFormat="1" applyFont="1" applyBorder="1" applyAlignment="1" applyProtection="1">
      <alignment horizontal="center" vertical="center" wrapText="1"/>
      <protection hidden="1" locked="0"/>
    </xf>
    <xf numFmtId="167" fontId="27" fillId="0" borderId="42" xfId="45" applyNumberFormat="1" applyFont="1" applyFill="1" applyBorder="1" applyAlignment="1" applyProtection="1">
      <alignment horizontal="center" vertical="center"/>
      <protection hidden="1"/>
    </xf>
    <xf numFmtId="1" fontId="21" fillId="0" borderId="53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34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34" xfId="45" applyNumberFormat="1" applyFont="1" applyFill="1" applyBorder="1" applyAlignment="1" applyProtection="1">
      <alignment horizontal="right"/>
      <protection hidden="1" locked="0"/>
    </xf>
    <xf numFmtId="1" fontId="21" fillId="0" borderId="34" xfId="45" applyNumberFormat="1" applyFont="1" applyFill="1" applyBorder="1" applyAlignment="1" applyProtection="1">
      <alignment vertical="center"/>
      <protection hidden="1" locked="0"/>
    </xf>
    <xf numFmtId="1" fontId="21" fillId="0" borderId="33" xfId="45" applyNumberFormat="1" applyFont="1" applyFill="1" applyBorder="1" applyAlignment="1" applyProtection="1">
      <alignment horizontal="center" vertical="center"/>
      <protection hidden="1" locked="0"/>
    </xf>
    <xf numFmtId="0" fontId="25" fillId="33" borderId="43" xfId="0" applyFont="1" applyFill="1" applyBorder="1" applyAlignment="1" applyProtection="1">
      <alignment horizontal="center" vertical="center" wrapText="1"/>
      <protection hidden="1" locked="0"/>
    </xf>
    <xf numFmtId="0" fontId="25" fillId="33" borderId="16" xfId="0" applyFont="1" applyFill="1" applyBorder="1" applyAlignment="1" applyProtection="1">
      <alignment horizontal="center" vertical="center" wrapText="1"/>
      <protection hidden="1" locked="0"/>
    </xf>
    <xf numFmtId="0" fontId="25" fillId="33" borderId="62" xfId="0" applyFont="1" applyFill="1" applyBorder="1" applyAlignment="1" applyProtection="1">
      <alignment horizontal="center" vertical="center" wrapText="1"/>
      <protection hidden="1" locked="0"/>
    </xf>
    <xf numFmtId="169" fontId="25" fillId="0" borderId="15" xfId="0" applyNumberFormat="1" applyFont="1" applyBorder="1" applyAlignment="1" applyProtection="1">
      <alignment horizontal="left" vertical="center" wrapText="1"/>
      <protection hidden="1" locked="0"/>
    </xf>
    <xf numFmtId="169" fontId="25" fillId="0" borderId="49" xfId="0" applyNumberFormat="1" applyFont="1" applyBorder="1" applyAlignment="1" applyProtection="1">
      <alignment horizontal="left" vertical="center" wrapText="1"/>
      <protection hidden="1" locked="0"/>
    </xf>
    <xf numFmtId="167" fontId="27" fillId="0" borderId="65" xfId="45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 applyProtection="1">
      <alignment horizontal="center" vertical="center" wrapText="1"/>
      <protection hidden="1" locked="0"/>
    </xf>
    <xf numFmtId="0" fontId="25" fillId="33" borderId="0" xfId="0" applyFont="1" applyFill="1" applyAlignment="1" applyProtection="1">
      <alignment horizontal="center" vertical="center" wrapText="1"/>
      <protection hidden="1" locked="0"/>
    </xf>
    <xf numFmtId="0" fontId="25" fillId="33" borderId="11" xfId="0" applyFont="1" applyFill="1" applyBorder="1" applyAlignment="1" applyProtection="1">
      <alignment horizontal="center" vertical="center" wrapText="1"/>
      <protection hidden="1" locked="0"/>
    </xf>
    <xf numFmtId="169" fontId="25" fillId="0" borderId="68" xfId="0" applyNumberFormat="1" applyFont="1" applyBorder="1" applyAlignment="1" applyProtection="1">
      <alignment horizontal="left" vertical="center" wrapText="1"/>
      <protection hidden="1" locked="0"/>
    </xf>
    <xf numFmtId="169" fontId="25" fillId="0" borderId="31" xfId="0" applyNumberFormat="1" applyFont="1" applyBorder="1" applyAlignment="1" applyProtection="1">
      <alignment horizontal="left" vertical="center" wrapText="1"/>
      <protection hidden="1" locked="0"/>
    </xf>
    <xf numFmtId="167" fontId="27" fillId="0" borderId="69" xfId="45" applyNumberFormat="1" applyFont="1" applyFill="1" applyBorder="1" applyAlignment="1">
      <alignment horizontal="center" vertical="center"/>
    </xf>
    <xf numFmtId="1" fontId="21" fillId="0" borderId="20" xfId="45" applyNumberFormat="1" applyFont="1" applyFill="1" applyBorder="1" applyAlignment="1" applyProtection="1">
      <alignment horizontal="center" vertical="center"/>
      <protection hidden="1" locked="0"/>
    </xf>
    <xf numFmtId="167" fontId="27" fillId="0" borderId="13" xfId="45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2" fillId="13" borderId="10" xfId="56" applyFont="1" applyFill="1" applyBorder="1" applyAlignment="1" applyProtection="1">
      <alignment horizontal="left" vertical="center"/>
      <protection hidden="1" locked="0"/>
    </xf>
    <xf numFmtId="0" fontId="25" fillId="0" borderId="23" xfId="0" applyFont="1" applyBorder="1" applyAlignment="1" applyProtection="1">
      <alignment horizontal="left" vertical="center"/>
      <protection hidden="1" locked="0"/>
    </xf>
    <xf numFmtId="0" fontId="25" fillId="0" borderId="24" xfId="0" applyFont="1" applyBorder="1" applyAlignment="1" applyProtection="1">
      <alignment horizontal="left" vertical="center"/>
      <protection hidden="1" locked="0"/>
    </xf>
    <xf numFmtId="0" fontId="25" fillId="0" borderId="29" xfId="0" applyFont="1" applyBorder="1" applyAlignment="1" applyProtection="1">
      <alignment horizontal="left" vertical="center"/>
      <protection hidden="1" locked="0"/>
    </xf>
    <xf numFmtId="1" fontId="21" fillId="33" borderId="70" xfId="45" applyNumberFormat="1" applyFont="1" applyFill="1" applyBorder="1" applyAlignment="1" applyProtection="1">
      <alignment horizontal="center" vertical="center"/>
      <protection hidden="1" locked="0"/>
    </xf>
    <xf numFmtId="1" fontId="21" fillId="33" borderId="13" xfId="45" applyNumberFormat="1" applyFont="1" applyFill="1" applyBorder="1" applyAlignment="1" applyProtection="1">
      <alignment horizontal="center" vertical="center"/>
      <protection hidden="1" locked="0"/>
    </xf>
    <xf numFmtId="0" fontId="25" fillId="13" borderId="24" xfId="56" applyFont="1" applyFill="1" applyBorder="1" applyAlignment="1" applyProtection="1">
      <alignment horizontal="left" vertical="center"/>
      <protection hidden="1" locked="0"/>
    </xf>
    <xf numFmtId="0" fontId="25" fillId="13" borderId="29" xfId="56" applyFont="1" applyFill="1" applyBorder="1" applyAlignment="1" applyProtection="1">
      <alignment horizontal="left" vertical="center"/>
      <protection hidden="1" locked="0"/>
    </xf>
    <xf numFmtId="0" fontId="25" fillId="13" borderId="46" xfId="0" applyFont="1" applyFill="1" applyBorder="1" applyAlignment="1" applyProtection="1">
      <alignment horizontal="left" vertical="center"/>
      <protection hidden="1" locked="0"/>
    </xf>
    <xf numFmtId="0" fontId="25" fillId="13" borderId="26" xfId="0" applyFont="1" applyFill="1" applyBorder="1" applyAlignment="1" applyProtection="1">
      <alignment horizontal="left" vertical="center"/>
      <protection hidden="1" locked="0"/>
    </xf>
    <xf numFmtId="0" fontId="25" fillId="0" borderId="71" xfId="0" applyFont="1" applyBorder="1" applyAlignment="1" applyProtection="1">
      <alignment horizontal="left" vertical="center"/>
      <protection hidden="1" locked="0"/>
    </xf>
    <xf numFmtId="0" fontId="25" fillId="0" borderId="0" xfId="0" applyFont="1" applyBorder="1" applyAlignment="1" applyProtection="1">
      <alignment horizontal="left" vertical="center"/>
      <protection hidden="1" locked="0"/>
    </xf>
    <xf numFmtId="0" fontId="24" fillId="0" borderId="63" xfId="0" applyFont="1" applyBorder="1" applyAlignment="1" applyProtection="1">
      <alignment horizontal="center" vertical="center"/>
      <protection hidden="1" locked="0"/>
    </xf>
    <xf numFmtId="0" fontId="25" fillId="0" borderId="72" xfId="0" applyFont="1" applyBorder="1" applyAlignment="1" applyProtection="1">
      <alignment horizontal="left" vertical="center"/>
      <protection hidden="1" locked="0"/>
    </xf>
    <xf numFmtId="0" fontId="25" fillId="0" borderId="41" xfId="0" applyFont="1" applyBorder="1" applyAlignment="1" applyProtection="1">
      <alignment horizontal="left" vertical="center"/>
      <protection hidden="1" locked="0"/>
    </xf>
    <xf numFmtId="167" fontId="27" fillId="0" borderId="73" xfId="45" applyNumberFormat="1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/>
      <protection hidden="1" locked="0"/>
    </xf>
    <xf numFmtId="0" fontId="31" fillId="33" borderId="0" xfId="0" applyFont="1" applyFill="1" applyBorder="1" applyAlignment="1" applyProtection="1">
      <alignment horizontal="right" vertical="center"/>
      <protection hidden="1" locked="0"/>
    </xf>
    <xf numFmtId="170" fontId="31" fillId="33" borderId="24" xfId="45" applyNumberFormat="1" applyFont="1" applyFill="1" applyBorder="1" applyAlignment="1" applyProtection="1">
      <alignment vertical="center"/>
      <protection hidden="1" locked="0"/>
    </xf>
    <xf numFmtId="170" fontId="18" fillId="33" borderId="0" xfId="45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55" applyFont="1" applyAlignment="1">
      <alignment vertical="center" wrapText="1"/>
      <protection/>
    </xf>
    <xf numFmtId="1" fontId="21" fillId="0" borderId="25" xfId="45" applyNumberFormat="1" applyFont="1" applyFill="1" applyBorder="1" applyAlignment="1" applyProtection="1">
      <alignment vertical="center"/>
      <protection hidden="1" locked="0"/>
    </xf>
    <xf numFmtId="0" fontId="24" fillId="0" borderId="70" xfId="0" applyFont="1" applyBorder="1" applyAlignment="1" applyProtection="1">
      <alignment horizontal="center" vertical="center" wrapText="1"/>
      <protection hidden="1" locked="0"/>
    </xf>
    <xf numFmtId="0" fontId="20" fillId="0" borderId="74" xfId="0" applyFont="1" applyBorder="1" applyAlignment="1">
      <alignment horizontal="center"/>
    </xf>
    <xf numFmtId="0" fontId="24" fillId="0" borderId="75" xfId="0" applyFont="1" applyBorder="1" applyAlignment="1" applyProtection="1">
      <alignment horizontal="center" vertical="center" wrapText="1"/>
      <protection hidden="1" locked="0"/>
    </xf>
    <xf numFmtId="0" fontId="20" fillId="0" borderId="68" xfId="0" applyFont="1" applyBorder="1" applyAlignment="1">
      <alignment horizontal="center"/>
    </xf>
    <xf numFmtId="169" fontId="25" fillId="0" borderId="22" xfId="0" applyNumberFormat="1" applyFont="1" applyBorder="1" applyAlignment="1" applyProtection="1">
      <alignment horizontal="left" vertical="center" wrapText="1"/>
      <protection hidden="1" locked="0"/>
    </xf>
    <xf numFmtId="167" fontId="27" fillId="0" borderId="76" xfId="45" applyNumberFormat="1" applyFont="1" applyFill="1" applyBorder="1" applyAlignment="1">
      <alignment horizontal="center" vertical="center"/>
    </xf>
    <xf numFmtId="1" fontId="21" fillId="0" borderId="14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34" xfId="45" applyNumberFormat="1" applyFont="1" applyFill="1" applyBorder="1" applyAlignment="1" applyProtection="1">
      <alignment vertical="center"/>
      <protection hidden="1" locked="0"/>
    </xf>
    <xf numFmtId="1" fontId="21" fillId="0" borderId="34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33" xfId="45" applyNumberFormat="1" applyFont="1" applyFill="1" applyBorder="1" applyAlignment="1" applyProtection="1">
      <alignment horizontal="center" vertical="center"/>
      <protection hidden="1" locked="0"/>
    </xf>
    <xf numFmtId="0" fontId="25" fillId="13" borderId="32" xfId="0" applyFont="1" applyFill="1" applyBorder="1" applyAlignment="1" applyProtection="1">
      <alignment horizontal="center" vertical="center" wrapText="1"/>
      <protection locked="0"/>
    </xf>
    <xf numFmtId="0" fontId="25" fillId="13" borderId="0" xfId="0" applyFont="1" applyFill="1" applyBorder="1" applyAlignment="1" applyProtection="1">
      <alignment horizontal="center" vertical="center" wrapText="1"/>
      <protection locked="0"/>
    </xf>
    <xf numFmtId="168" fontId="25" fillId="13" borderId="47" xfId="0" applyNumberFormat="1" applyFont="1" applyFill="1" applyBorder="1" applyAlignment="1" applyProtection="1">
      <alignment horizontal="center" vertical="center"/>
      <protection locked="0"/>
    </xf>
    <xf numFmtId="169" fontId="25" fillId="0" borderId="46" xfId="0" applyNumberFormat="1" applyFont="1" applyBorder="1" applyAlignment="1" applyProtection="1">
      <alignment horizontal="left" vertical="center" wrapText="1"/>
      <protection hidden="1" locked="0"/>
    </xf>
    <xf numFmtId="167" fontId="27" fillId="0" borderId="46" xfId="45" applyNumberFormat="1" applyFont="1" applyFill="1" applyBorder="1" applyAlignment="1">
      <alignment horizontal="center" vertical="center"/>
    </xf>
    <xf numFmtId="0" fontId="28" fillId="13" borderId="47" xfId="0" applyFont="1" applyFill="1" applyBorder="1" applyAlignment="1" applyProtection="1">
      <alignment horizontal="center" vertical="center" wrapText="1"/>
      <protection locked="0"/>
    </xf>
    <xf numFmtId="167" fontId="27" fillId="33" borderId="47" xfId="45" applyNumberFormat="1" applyFont="1" applyFill="1" applyBorder="1" applyAlignment="1">
      <alignment horizontal="center" vertical="center"/>
    </xf>
    <xf numFmtId="1" fontId="21" fillId="33" borderId="12" xfId="45" applyNumberFormat="1" applyFont="1" applyFill="1" applyBorder="1" applyAlignment="1" applyProtection="1">
      <alignment vertical="center"/>
      <protection hidden="1" locked="0"/>
    </xf>
    <xf numFmtId="1" fontId="21" fillId="33" borderId="25" xfId="45" applyNumberFormat="1" applyFont="1" applyFill="1" applyBorder="1" applyAlignment="1" applyProtection="1">
      <alignment horizontal="center" vertical="center"/>
      <protection hidden="1" locked="0"/>
    </xf>
    <xf numFmtId="169" fontId="25" fillId="13" borderId="24" xfId="0" applyNumberFormat="1" applyFont="1" applyFill="1" applyBorder="1" applyAlignment="1" applyProtection="1">
      <alignment horizontal="left" vertical="center" wrapText="1"/>
      <protection hidden="1"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168" fontId="25" fillId="0" borderId="47" xfId="0" applyNumberFormat="1" applyFont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center" vertical="center" wrapText="1"/>
      <protection locked="0"/>
    </xf>
    <xf numFmtId="0" fontId="28" fillId="33" borderId="47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>
      <alignment horizontal="center"/>
    </xf>
    <xf numFmtId="169" fontId="25" fillId="13" borderId="31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13" borderId="16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13" borderId="41" xfId="0" applyNumberFormat="1" applyFont="1" applyFill="1" applyBorder="1" applyAlignment="1" applyProtection="1">
      <alignment horizontal="left" vertical="center" wrapText="1"/>
      <protection hidden="1" locked="0"/>
    </xf>
    <xf numFmtId="168" fontId="28" fillId="13" borderId="41" xfId="0" applyNumberFormat="1" applyFont="1" applyFill="1" applyBorder="1" applyAlignment="1" applyProtection="1">
      <alignment horizontal="center" vertical="center" wrapText="1"/>
      <protection hidden="1" locked="0"/>
    </xf>
    <xf numFmtId="167" fontId="27" fillId="13" borderId="42" xfId="45" applyNumberFormat="1" applyFont="1" applyFill="1" applyBorder="1" applyAlignment="1" applyProtection="1">
      <alignment horizontal="center" vertical="center"/>
      <protection hidden="1"/>
    </xf>
    <xf numFmtId="1" fontId="21" fillId="13" borderId="63" xfId="45" applyNumberFormat="1" applyFont="1" applyFill="1" applyBorder="1" applyAlignment="1" applyProtection="1">
      <alignment horizontal="center" vertical="center"/>
      <protection hidden="1" locked="0"/>
    </xf>
    <xf numFmtId="1" fontId="21" fillId="13" borderId="59" xfId="45" applyNumberFormat="1" applyFont="1" applyFill="1" applyBorder="1" applyAlignment="1" applyProtection="1">
      <alignment horizontal="center" vertical="center"/>
      <protection hidden="1" locked="0"/>
    </xf>
    <xf numFmtId="1" fontId="21" fillId="13" borderId="59" xfId="45" applyNumberFormat="1" applyFont="1" applyFill="1" applyBorder="1" applyAlignment="1" applyProtection="1">
      <alignment horizontal="right"/>
      <protection hidden="1" locked="0"/>
    </xf>
    <xf numFmtId="1" fontId="21" fillId="13" borderId="59" xfId="45" applyNumberFormat="1" applyFont="1" applyFill="1" applyBorder="1" applyAlignment="1" applyProtection="1">
      <alignment vertical="center"/>
      <protection hidden="1" locked="0"/>
    </xf>
    <xf numFmtId="1" fontId="21" fillId="13" borderId="77" xfId="45" applyNumberFormat="1" applyFont="1" applyFill="1" applyBorder="1" applyAlignment="1" applyProtection="1">
      <alignment horizontal="center" vertical="center"/>
      <protection hidden="1" locked="0"/>
    </xf>
    <xf numFmtId="0" fontId="25" fillId="13" borderId="0" xfId="0" applyFont="1" applyFill="1" applyAlignment="1" applyProtection="1">
      <alignment horizontal="center" vertical="center" wrapText="1"/>
      <protection locked="0"/>
    </xf>
    <xf numFmtId="168" fontId="25" fillId="13" borderId="11" xfId="0" applyNumberFormat="1" applyFont="1" applyFill="1" applyBorder="1" applyAlignment="1" applyProtection="1">
      <alignment horizontal="center" vertical="center"/>
      <protection locked="0"/>
    </xf>
    <xf numFmtId="168" fontId="25" fillId="13" borderId="78" xfId="0" applyNumberFormat="1" applyFont="1" applyFill="1" applyBorder="1" applyAlignment="1" applyProtection="1">
      <alignment horizontal="center" vertical="center"/>
      <protection locked="0"/>
    </xf>
    <xf numFmtId="167" fontId="27" fillId="0" borderId="67" xfId="45" applyNumberFormat="1" applyFont="1" applyFill="1" applyBorder="1" applyAlignment="1">
      <alignment horizontal="center" vertical="center"/>
    </xf>
    <xf numFmtId="1" fontId="21" fillId="0" borderId="11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0" xfId="45" applyNumberFormat="1" applyFont="1" applyFill="1" applyBorder="1" applyAlignment="1" applyProtection="1">
      <alignment horizontal="center" vertical="center"/>
      <protection hidden="1" locked="0"/>
    </xf>
    <xf numFmtId="0" fontId="29" fillId="13" borderId="66" xfId="0" applyFont="1" applyFill="1" applyBorder="1" applyAlignment="1" applyProtection="1">
      <alignment horizontal="center" vertical="center" wrapText="1"/>
      <protection locked="0"/>
    </xf>
    <xf numFmtId="0" fontId="29" fillId="13" borderId="32" xfId="0" applyFont="1" applyFill="1" applyBorder="1" applyAlignment="1" applyProtection="1">
      <alignment horizontal="center" vertical="center" wrapText="1"/>
      <protection locked="0"/>
    </xf>
    <xf numFmtId="0" fontId="29" fillId="13" borderId="0" xfId="0" applyFont="1" applyFill="1" applyAlignment="1" applyProtection="1">
      <alignment horizontal="center" vertical="center" wrapText="1"/>
      <protection locked="0"/>
    </xf>
    <xf numFmtId="0" fontId="29" fillId="13" borderId="11" xfId="0" applyFont="1" applyFill="1" applyBorder="1" applyAlignment="1" applyProtection="1">
      <alignment horizontal="center" vertical="center" wrapText="1"/>
      <protection locked="0"/>
    </xf>
    <xf numFmtId="0" fontId="29" fillId="13" borderId="57" xfId="0" applyFont="1" applyFill="1" applyBorder="1" applyAlignment="1" applyProtection="1">
      <alignment horizontal="center" vertical="center" wrapText="1"/>
      <protection locked="0"/>
    </xf>
    <xf numFmtId="168" fontId="25" fillId="33" borderId="62" xfId="0" applyNumberFormat="1" applyFont="1" applyFill="1" applyBorder="1" applyAlignment="1" applyProtection="1">
      <alignment horizontal="center" vertical="center"/>
      <protection locked="0"/>
    </xf>
    <xf numFmtId="168" fontId="25" fillId="33" borderId="11" xfId="0" applyNumberFormat="1" applyFont="1" applyFill="1" applyBorder="1" applyAlignment="1" applyProtection="1">
      <alignment horizontal="center" vertical="center"/>
      <protection locked="0"/>
    </xf>
    <xf numFmtId="0" fontId="25" fillId="33" borderId="35" xfId="0" applyFont="1" applyFill="1" applyBorder="1" applyAlignment="1" applyProtection="1">
      <alignment horizontal="center" vertical="center" wrapText="1"/>
      <protection locked="0"/>
    </xf>
    <xf numFmtId="0" fontId="25" fillId="33" borderId="36" xfId="0" applyFont="1" applyFill="1" applyBorder="1" applyAlignment="1" applyProtection="1">
      <alignment horizontal="center" vertical="center" wrapText="1"/>
      <protection locked="0"/>
    </xf>
    <xf numFmtId="168" fontId="25" fillId="33" borderId="78" xfId="0" applyNumberFormat="1" applyFont="1" applyFill="1" applyBorder="1" applyAlignment="1" applyProtection="1">
      <alignment horizontal="center" vertical="center"/>
      <protection locked="0"/>
    </xf>
    <xf numFmtId="167" fontId="27" fillId="33" borderId="76" xfId="45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 applyProtection="1">
      <alignment horizontal="center" vertical="center" wrapText="1"/>
      <protection locked="0"/>
    </xf>
    <xf numFmtId="0" fontId="28" fillId="33" borderId="57" xfId="0" applyFont="1" applyFill="1" applyBorder="1" applyAlignment="1" applyProtection="1">
      <alignment horizontal="center" vertical="center" wrapText="1"/>
      <protection locked="0"/>
    </xf>
    <xf numFmtId="169" fontId="25" fillId="0" borderId="21" xfId="0" applyNumberFormat="1" applyFont="1" applyBorder="1" applyAlignment="1" applyProtection="1">
      <alignment horizontal="left" vertical="center" wrapText="1"/>
      <protection hidden="1" locked="0"/>
    </xf>
    <xf numFmtId="1" fontId="21" fillId="0" borderId="74" xfId="45" applyNumberFormat="1" applyFont="1" applyFill="1" applyBorder="1" applyAlignment="1" applyProtection="1">
      <alignment vertical="center"/>
      <protection hidden="1" locked="0"/>
    </xf>
    <xf numFmtId="1" fontId="21" fillId="0" borderId="74" xfId="45" applyNumberFormat="1" applyFont="1" applyFill="1" applyBorder="1" applyAlignment="1" applyProtection="1">
      <alignment horizontal="center" vertical="center"/>
      <protection hidden="1" locked="0"/>
    </xf>
    <xf numFmtId="0" fontId="24" fillId="0" borderId="40" xfId="0" applyFont="1" applyBorder="1" applyAlignment="1" applyProtection="1">
      <alignment horizontal="center" vertical="center" wrapText="1"/>
      <protection hidden="1" locked="0"/>
    </xf>
    <xf numFmtId="0" fontId="25" fillId="33" borderId="40" xfId="0" applyFont="1" applyFill="1" applyBorder="1" applyAlignment="1" applyProtection="1">
      <alignment horizontal="center" vertical="center" wrapText="1"/>
      <protection hidden="1" locked="0"/>
    </xf>
    <xf numFmtId="0" fontId="25" fillId="33" borderId="41" xfId="0" applyFont="1" applyFill="1" applyBorder="1" applyAlignment="1" applyProtection="1">
      <alignment horizontal="center" vertical="center" wrapText="1"/>
      <protection hidden="1" locked="0"/>
    </xf>
    <xf numFmtId="0" fontId="25" fillId="33" borderId="57" xfId="0" applyFont="1" applyFill="1" applyBorder="1" applyAlignment="1" applyProtection="1">
      <alignment horizontal="center" vertical="center" wrapText="1"/>
      <protection hidden="1" locked="0"/>
    </xf>
    <xf numFmtId="167" fontId="27" fillId="0" borderId="79" xfId="45" applyNumberFormat="1" applyFont="1" applyFill="1" applyBorder="1" applyAlignment="1">
      <alignment horizontal="center" vertical="center"/>
    </xf>
    <xf numFmtId="1" fontId="21" fillId="0" borderId="31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68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68" xfId="45" applyNumberFormat="1" applyFont="1" applyFill="1" applyBorder="1" applyAlignment="1" applyProtection="1">
      <alignment vertical="center"/>
      <protection hidden="1" locked="0"/>
    </xf>
    <xf numFmtId="1" fontId="21" fillId="0" borderId="58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80" xfId="45" applyNumberFormat="1" applyFont="1" applyFill="1" applyBorder="1" applyAlignment="1" applyProtection="1">
      <alignment horizontal="center" vertical="center"/>
      <protection hidden="1" locked="0"/>
    </xf>
    <xf numFmtId="0" fontId="32" fillId="13" borderId="49" xfId="56" applyFont="1" applyFill="1" applyBorder="1" applyAlignment="1" applyProtection="1">
      <alignment horizontal="left" vertical="center"/>
      <protection hidden="1" locked="0"/>
    </xf>
    <xf numFmtId="167" fontId="27" fillId="0" borderId="25" xfId="45" applyNumberFormat="1" applyFont="1" applyFill="1" applyBorder="1" applyAlignment="1" applyProtection="1">
      <alignment horizontal="center" vertical="center"/>
      <protection hidden="1"/>
    </xf>
    <xf numFmtId="1" fontId="30" fillId="0" borderId="26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53" xfId="45" applyNumberFormat="1" applyFont="1" applyFill="1" applyBorder="1" applyAlignment="1" applyProtection="1">
      <alignment horizontal="center" vertical="center"/>
      <protection hidden="1" locked="0"/>
    </xf>
    <xf numFmtId="167" fontId="27" fillId="0" borderId="21" xfId="45" applyNumberFormat="1" applyFont="1" applyFill="1" applyBorder="1" applyAlignment="1" applyProtection="1">
      <alignment horizontal="center" vertical="center"/>
      <protection hidden="1"/>
    </xf>
    <xf numFmtId="1" fontId="30" fillId="0" borderId="21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21" xfId="45" applyNumberFormat="1" applyFont="1" applyFill="1" applyBorder="1" applyAlignment="1" applyProtection="1">
      <alignment vertical="center"/>
      <protection hidden="1" locked="0"/>
    </xf>
    <xf numFmtId="1" fontId="30" fillId="0" borderId="31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68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68" xfId="45" applyNumberFormat="1" applyFont="1" applyFill="1" applyBorder="1" applyAlignment="1" applyProtection="1">
      <alignment vertical="center"/>
      <protection hidden="1" locked="0"/>
    </xf>
    <xf numFmtId="1" fontId="30" fillId="0" borderId="80" xfId="45" applyNumberFormat="1" applyFont="1" applyFill="1" applyBorder="1" applyAlignment="1" applyProtection="1">
      <alignment horizontal="center" vertical="center"/>
      <protection hidden="1" locked="0"/>
    </xf>
    <xf numFmtId="0" fontId="25" fillId="0" borderId="43" xfId="55" applyFont="1" applyBorder="1" applyAlignment="1" applyProtection="1">
      <alignment vertical="center" wrapText="1"/>
      <protection locked="0"/>
    </xf>
    <xf numFmtId="0" fontId="25" fillId="0" borderId="16" xfId="55" applyFont="1" applyBorder="1" applyAlignment="1" applyProtection="1">
      <alignment vertical="center" wrapText="1"/>
      <protection locked="0"/>
    </xf>
    <xf numFmtId="0" fontId="29" fillId="0" borderId="40" xfId="55" applyFont="1" applyBorder="1" applyAlignment="1" applyProtection="1">
      <alignment vertical="center" wrapText="1"/>
      <protection locked="0"/>
    </xf>
    <xf numFmtId="0" fontId="29" fillId="0" borderId="41" xfId="55" applyFont="1" applyBorder="1" applyAlignment="1" applyProtection="1">
      <alignment vertical="center" wrapText="1"/>
      <protection locked="0"/>
    </xf>
    <xf numFmtId="1" fontId="21" fillId="0" borderId="57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59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59" xfId="45" applyNumberFormat="1" applyFont="1" applyFill="1" applyBorder="1" applyAlignment="1" applyProtection="1">
      <alignment horizontal="right"/>
      <protection hidden="1" locked="0"/>
    </xf>
    <xf numFmtId="1" fontId="21" fillId="0" borderId="59" xfId="45" applyNumberFormat="1" applyFont="1" applyFill="1" applyBorder="1" applyAlignment="1" applyProtection="1">
      <alignment vertical="center"/>
      <protection hidden="1" locked="0"/>
    </xf>
    <xf numFmtId="1" fontId="21" fillId="0" borderId="77" xfId="45" applyNumberFormat="1" applyFont="1" applyFill="1" applyBorder="1" applyAlignment="1" applyProtection="1">
      <alignment horizontal="center" vertical="center"/>
      <protection hidden="1" locked="0"/>
    </xf>
    <xf numFmtId="168" fontId="25" fillId="13" borderId="0" xfId="0" applyNumberFormat="1" applyFont="1" applyFill="1" applyBorder="1" applyAlignment="1" applyProtection="1">
      <alignment horizontal="center" vertical="center"/>
      <protection locked="0"/>
    </xf>
    <xf numFmtId="169" fontId="25" fillId="0" borderId="81" xfId="0" applyNumberFormat="1" applyFont="1" applyBorder="1" applyAlignment="1" applyProtection="1">
      <alignment horizontal="left" vertical="center" wrapText="1"/>
      <protection hidden="1" locked="0"/>
    </xf>
    <xf numFmtId="168" fontId="25" fillId="13" borderId="36" xfId="0" applyNumberFormat="1" applyFont="1" applyFill="1" applyBorder="1" applyAlignment="1" applyProtection="1">
      <alignment horizontal="center" vertical="center"/>
      <protection locked="0"/>
    </xf>
    <xf numFmtId="169" fontId="25" fillId="0" borderId="51" xfId="0" applyNumberFormat="1" applyFont="1" applyBorder="1" applyAlignment="1" applyProtection="1">
      <alignment horizontal="left" vertical="center" wrapText="1"/>
      <protection hidden="1" locked="0"/>
    </xf>
    <xf numFmtId="0" fontId="29" fillId="13" borderId="0" xfId="0" applyFont="1" applyFill="1" applyBorder="1" applyAlignment="1" applyProtection="1">
      <alignment horizontal="center" vertical="center" wrapText="1"/>
      <protection locked="0"/>
    </xf>
    <xf numFmtId="168" fontId="25" fillId="33" borderId="44" xfId="0" applyNumberFormat="1" applyFont="1" applyFill="1" applyBorder="1" applyAlignment="1" applyProtection="1">
      <alignment horizontal="center" vertical="center"/>
      <protection locked="0"/>
    </xf>
    <xf numFmtId="168" fontId="25" fillId="33" borderId="47" xfId="0" applyNumberFormat="1" applyFont="1" applyFill="1" applyBorder="1" applyAlignment="1" applyProtection="1">
      <alignment horizontal="center" vertical="center"/>
      <protection locked="0"/>
    </xf>
    <xf numFmtId="168" fontId="25" fillId="33" borderId="37" xfId="0" applyNumberFormat="1" applyFont="1" applyFill="1" applyBorder="1" applyAlignment="1" applyProtection="1">
      <alignment horizontal="center" vertical="center"/>
      <protection locked="0"/>
    </xf>
    <xf numFmtId="0" fontId="25" fillId="33" borderId="32" xfId="0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168" fontId="25" fillId="33" borderId="47" xfId="0" applyNumberFormat="1" applyFont="1" applyFill="1" applyBorder="1" applyAlignment="1" applyProtection="1">
      <alignment horizontal="center" vertical="center"/>
      <protection locked="0"/>
    </xf>
    <xf numFmtId="169" fontId="25" fillId="0" borderId="82" xfId="0" applyNumberFormat="1" applyFont="1" applyBorder="1" applyAlignment="1" applyProtection="1">
      <alignment horizontal="left" vertical="center" wrapText="1"/>
      <protection hidden="1" locked="0"/>
    </xf>
    <xf numFmtId="1" fontId="21" fillId="0" borderId="53" xfId="45" applyNumberFormat="1" applyFont="1" applyFill="1" applyBorder="1" applyAlignment="1" applyProtection="1">
      <alignment horizontal="center" vertical="center"/>
      <protection hidden="1" locked="0"/>
    </xf>
    <xf numFmtId="167" fontId="27" fillId="0" borderId="47" xfId="45" applyNumberFormat="1" applyFont="1" applyFill="1" applyBorder="1" applyAlignment="1">
      <alignment horizontal="center" vertical="center"/>
    </xf>
    <xf numFmtId="0" fontId="25" fillId="0" borderId="51" xfId="0" applyFont="1" applyBorder="1" applyAlignment="1" applyProtection="1">
      <alignment horizontal="left" vertical="center"/>
      <protection hidden="1" locked="0"/>
    </xf>
    <xf numFmtId="167" fontId="27" fillId="0" borderId="10" xfId="45" applyNumberFormat="1" applyFont="1" applyFill="1" applyBorder="1" applyAlignment="1" applyProtection="1">
      <alignment horizontal="center" vertical="center"/>
      <protection hidden="1"/>
    </xf>
    <xf numFmtId="0" fontId="25" fillId="0" borderId="50" xfId="55" applyFont="1" applyBorder="1" applyAlignment="1" applyProtection="1">
      <alignment horizontal="left" vertical="center"/>
      <protection hidden="1" locked="0"/>
    </xf>
    <xf numFmtId="0" fontId="25" fillId="0" borderId="83" xfId="55" applyFont="1" applyBorder="1" applyAlignment="1" applyProtection="1">
      <alignment horizontal="left" vertical="center"/>
      <protection hidden="1" locked="0"/>
    </xf>
    <xf numFmtId="0" fontId="25" fillId="0" borderId="84" xfId="55" applyFont="1" applyBorder="1" applyAlignment="1" applyProtection="1">
      <alignment horizontal="left" vertical="center"/>
      <protection hidden="1" locked="0"/>
    </xf>
    <xf numFmtId="167" fontId="27" fillId="0" borderId="85" xfId="45" applyNumberFormat="1" applyFont="1" applyFill="1" applyBorder="1" applyAlignment="1" applyProtection="1">
      <alignment horizontal="center" vertical="center"/>
      <protection hidden="1"/>
    </xf>
    <xf numFmtId="1" fontId="30" fillId="0" borderId="85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85" xfId="45" applyNumberFormat="1" applyFont="1" applyFill="1" applyBorder="1" applyAlignment="1" applyProtection="1">
      <alignment vertical="center"/>
      <protection hidden="1" locked="0"/>
    </xf>
    <xf numFmtId="1" fontId="30" fillId="0" borderId="86" xfId="45" applyNumberFormat="1" applyFont="1" applyFill="1" applyBorder="1" applyAlignment="1" applyProtection="1">
      <alignment horizontal="center" vertical="center"/>
      <protection hidden="1" locked="0"/>
    </xf>
    <xf numFmtId="0" fontId="25" fillId="0" borderId="81" xfId="55" applyFont="1" applyBorder="1" applyAlignment="1" applyProtection="1">
      <alignment horizontal="left" vertical="center"/>
      <protection hidden="1" locked="0"/>
    </xf>
    <xf numFmtId="0" fontId="25" fillId="0" borderId="49" xfId="55" applyFont="1" applyBorder="1" applyAlignment="1" applyProtection="1">
      <alignment horizontal="left" vertical="center"/>
      <protection hidden="1" locked="0"/>
    </xf>
    <xf numFmtId="0" fontId="25" fillId="0" borderId="19" xfId="55" applyFont="1" applyBorder="1" applyAlignment="1" applyProtection="1">
      <alignment horizontal="left" vertical="center"/>
      <protection hidden="1" locked="0"/>
    </xf>
    <xf numFmtId="167" fontId="27" fillId="0" borderId="18" xfId="45" applyNumberFormat="1" applyFont="1" applyFill="1" applyBorder="1" applyAlignment="1" applyProtection="1">
      <alignment horizontal="center" vertical="center"/>
      <protection hidden="1"/>
    </xf>
    <xf numFmtId="0" fontId="25" fillId="0" borderId="30" xfId="55" applyFont="1" applyBorder="1" applyAlignment="1" applyProtection="1">
      <alignment horizontal="left" vertical="center"/>
      <protection hidden="1" locked="0"/>
    </xf>
    <xf numFmtId="0" fontId="25" fillId="0" borderId="31" xfId="55" applyFont="1" applyBorder="1" applyAlignment="1" applyProtection="1">
      <alignment horizontal="left" vertical="center"/>
      <protection hidden="1" locked="0"/>
    </xf>
    <xf numFmtId="0" fontId="25" fillId="0" borderId="56" xfId="55" applyFont="1" applyBorder="1" applyAlignment="1" applyProtection="1">
      <alignment horizontal="left" vertical="center"/>
      <protection hidden="1" locked="0"/>
    </xf>
    <xf numFmtId="167" fontId="27" fillId="0" borderId="80" xfId="4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right" vertical="top"/>
      <protection hidden="1"/>
    </xf>
    <xf numFmtId="0" fontId="0" fillId="0" borderId="0" xfId="0" applyAlignment="1" applyProtection="1">
      <alignment horizontal="right"/>
      <protection hidden="1"/>
    </xf>
    <xf numFmtId="0" fontId="19" fillId="0" borderId="0" xfId="0" applyFont="1" applyAlignment="1" applyProtection="1">
      <alignment horizontal="right" vertical="top"/>
      <protection hidden="1"/>
    </xf>
    <xf numFmtId="49" fontId="21" fillId="33" borderId="10" xfId="0" applyNumberFormat="1" applyFont="1" applyFill="1" applyBorder="1" applyAlignment="1" applyProtection="1">
      <alignment horizontal="right" wrapText="1"/>
      <protection hidden="1" locked="0"/>
    </xf>
    <xf numFmtId="165" fontId="23" fillId="0" borderId="41" xfId="42" applyNumberFormat="1" applyFont="1" applyFill="1" applyBorder="1" applyAlignment="1" applyProtection="1">
      <alignment horizontal="center" wrapText="1"/>
      <protection hidden="1"/>
    </xf>
    <xf numFmtId="165" fontId="23" fillId="0" borderId="11" xfId="42" applyNumberFormat="1" applyFont="1" applyFill="1" applyBorder="1" applyAlignment="1" applyProtection="1">
      <alignment wrapText="1"/>
      <protection hidden="1"/>
    </xf>
    <xf numFmtId="49" fontId="21" fillId="33" borderId="59" xfId="0" applyNumberFormat="1" applyFont="1" applyFill="1" applyBorder="1" applyAlignment="1" applyProtection="1">
      <alignment horizontal="right" wrapText="1"/>
      <protection hidden="1" locked="0"/>
    </xf>
    <xf numFmtId="169" fontId="25" fillId="13" borderId="17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13" borderId="15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0" borderId="20" xfId="0" applyNumberFormat="1" applyFont="1" applyBorder="1" applyAlignment="1" applyProtection="1">
      <alignment horizontal="left" vertical="center" wrapText="1"/>
      <protection hidden="1" locked="0"/>
    </xf>
    <xf numFmtId="169" fontId="25" fillId="13" borderId="82" xfId="0" applyNumberFormat="1" applyFont="1" applyFill="1" applyBorder="1" applyAlignment="1" applyProtection="1">
      <alignment horizontal="left" vertical="center" wrapText="1"/>
      <protection hidden="1" locked="0"/>
    </xf>
    <xf numFmtId="0" fontId="25" fillId="13" borderId="0" xfId="56" applyFont="1" applyFill="1" applyBorder="1" applyAlignment="1" applyProtection="1">
      <alignment horizontal="left" vertical="center"/>
      <protection hidden="1" locked="0"/>
    </xf>
    <xf numFmtId="0" fontId="25" fillId="13" borderId="11" xfId="56" applyFont="1" applyFill="1" applyBorder="1" applyAlignment="1" applyProtection="1">
      <alignment horizontal="left" vertical="center"/>
      <protection hidden="1" locked="0"/>
    </xf>
    <xf numFmtId="0" fontId="25" fillId="0" borderId="87" xfId="55" applyFont="1" applyBorder="1" applyAlignment="1" applyProtection="1">
      <alignment horizontal="left" vertical="center"/>
      <protection hidden="1" locked="0"/>
    </xf>
    <xf numFmtId="167" fontId="27" fillId="0" borderId="88" xfId="45" applyNumberFormat="1" applyFont="1" applyFill="1" applyBorder="1" applyAlignment="1" applyProtection="1">
      <alignment horizontal="center" vertical="center"/>
      <protection hidden="1"/>
    </xf>
    <xf numFmtId="1" fontId="30" fillId="0" borderId="84" xfId="45" applyNumberFormat="1" applyFont="1" applyFill="1" applyBorder="1" applyAlignment="1" applyProtection="1">
      <alignment horizontal="center" vertical="center"/>
      <protection hidden="1" locked="0"/>
    </xf>
    <xf numFmtId="167" fontId="27" fillId="0" borderId="76" xfId="45" applyNumberFormat="1" applyFont="1" applyFill="1" applyBorder="1" applyAlignment="1" applyProtection="1">
      <alignment horizontal="center" vertical="center"/>
      <protection hidden="1"/>
    </xf>
    <xf numFmtId="0" fontId="25" fillId="0" borderId="15" xfId="55" applyFont="1" applyBorder="1" applyAlignment="1" applyProtection="1">
      <alignment horizontal="left" vertical="center"/>
      <protection hidden="1" locked="0"/>
    </xf>
    <xf numFmtId="167" fontId="27" fillId="0" borderId="65" xfId="45" applyNumberFormat="1" applyFont="1" applyFill="1" applyBorder="1" applyAlignment="1" applyProtection="1">
      <alignment horizontal="center" vertical="center"/>
      <protection hidden="1"/>
    </xf>
    <xf numFmtId="1" fontId="30" fillId="0" borderId="19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17" xfId="45" applyNumberFormat="1" applyFont="1" applyFill="1" applyBorder="1" applyAlignment="1" applyProtection="1">
      <alignment horizontal="center" vertical="center"/>
      <protection hidden="1" locked="0"/>
    </xf>
    <xf numFmtId="1" fontId="30" fillId="0" borderId="17" xfId="45" applyNumberFormat="1" applyFont="1" applyFill="1" applyBorder="1" applyAlignment="1" applyProtection="1">
      <alignment vertical="center"/>
      <protection hidden="1" locked="0"/>
    </xf>
    <xf numFmtId="1" fontId="30" fillId="0" borderId="18" xfId="45" applyNumberFormat="1" applyFont="1" applyFill="1" applyBorder="1" applyAlignment="1" applyProtection="1">
      <alignment horizontal="center" vertical="center"/>
      <protection hidden="1" locked="0"/>
    </xf>
    <xf numFmtId="0" fontId="20" fillId="0" borderId="27" xfId="0" applyFont="1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170" fontId="31" fillId="0" borderId="16" xfId="45" applyNumberFormat="1" applyFont="1" applyFill="1" applyBorder="1" applyAlignment="1" applyProtection="1">
      <alignment vertical="center"/>
      <protection hidden="1"/>
    </xf>
    <xf numFmtId="170" fontId="31" fillId="0" borderId="0" xfId="45" applyNumberFormat="1" applyFont="1" applyFill="1" applyBorder="1" applyAlignment="1" applyProtection="1">
      <alignment vertical="center"/>
      <protection hidden="1"/>
    </xf>
    <xf numFmtId="165" fontId="23" fillId="33" borderId="0" xfId="42" applyNumberFormat="1" applyFont="1" applyFill="1" applyBorder="1" applyAlignment="1" applyProtection="1">
      <alignment horizontal="center" wrapText="1"/>
      <protection hidden="1"/>
    </xf>
    <xf numFmtId="165" fontId="23" fillId="33" borderId="11" xfId="42" applyNumberFormat="1" applyFont="1" applyFill="1" applyBorder="1" applyAlignment="1" applyProtection="1">
      <alignment wrapText="1"/>
      <protection hidden="1"/>
    </xf>
    <xf numFmtId="0" fontId="20" fillId="0" borderId="17" xfId="0" applyFont="1" applyBorder="1" applyAlignment="1">
      <alignment horizontal="center"/>
    </xf>
    <xf numFmtId="167" fontId="27" fillId="0" borderId="17" xfId="45" applyNumberFormat="1" applyFont="1" applyFill="1" applyBorder="1" applyAlignment="1">
      <alignment horizontal="center" vertical="center"/>
    </xf>
    <xf numFmtId="0" fontId="20" fillId="0" borderId="58" xfId="0" applyFont="1" applyBorder="1" applyAlignment="1">
      <alignment horizontal="center"/>
    </xf>
    <xf numFmtId="0" fontId="28" fillId="0" borderId="57" xfId="55" applyFont="1" applyBorder="1" applyAlignment="1" applyProtection="1">
      <alignment horizontal="left" vertical="center" wrapText="1"/>
      <protection locked="0"/>
    </xf>
    <xf numFmtId="166" fontId="28" fillId="33" borderId="34" xfId="55" applyNumberFormat="1" applyFont="1" applyFill="1" applyBorder="1" applyAlignment="1" applyProtection="1">
      <alignment horizontal="right" vertical="center" wrapText="1"/>
      <protection locked="0"/>
    </xf>
    <xf numFmtId="167" fontId="27" fillId="0" borderId="33" xfId="45" applyNumberFormat="1" applyFont="1" applyFill="1" applyBorder="1" applyAlignment="1">
      <alignment horizontal="center" vertical="center"/>
    </xf>
    <xf numFmtId="167" fontId="27" fillId="0" borderId="34" xfId="45" applyNumberFormat="1" applyFont="1" applyFill="1" applyBorder="1" applyAlignment="1">
      <alignment horizontal="center" vertical="center"/>
    </xf>
    <xf numFmtId="1" fontId="21" fillId="0" borderId="11" xfId="45" applyNumberFormat="1" applyFont="1" applyFill="1" applyBorder="1" applyAlignment="1" applyProtection="1">
      <alignment horizontal="center" vertical="center"/>
      <protection hidden="1" locked="0"/>
    </xf>
    <xf numFmtId="1" fontId="21" fillId="33" borderId="34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33" xfId="45" applyNumberFormat="1" applyFont="1" applyFill="1" applyBorder="1" applyAlignment="1" applyProtection="1">
      <alignment vertical="center"/>
      <protection hidden="1" locked="0"/>
    </xf>
    <xf numFmtId="0" fontId="27" fillId="13" borderId="16" xfId="0" applyFont="1" applyFill="1" applyBorder="1" applyAlignment="1" applyProtection="1">
      <alignment horizontal="center" vertical="center" wrapText="1"/>
      <protection hidden="1" locked="0"/>
    </xf>
    <xf numFmtId="0" fontId="27" fillId="13" borderId="62" xfId="0" applyFont="1" applyFill="1" applyBorder="1" applyAlignment="1" applyProtection="1">
      <alignment horizontal="center" vertical="center" wrapText="1"/>
      <protection hidden="1" locked="0"/>
    </xf>
    <xf numFmtId="0" fontId="27" fillId="13" borderId="32" xfId="0" applyFont="1" applyFill="1" applyBorder="1" applyAlignment="1" applyProtection="1">
      <alignment horizontal="center" vertical="center" wrapText="1"/>
      <protection hidden="1" locked="0"/>
    </xf>
    <xf numFmtId="0" fontId="27" fillId="13" borderId="0" xfId="0" applyFont="1" applyFill="1" applyBorder="1" applyAlignment="1" applyProtection="1">
      <alignment horizontal="center" vertical="center" wrapText="1"/>
      <protection hidden="1" locked="0"/>
    </xf>
    <xf numFmtId="0" fontId="27" fillId="13" borderId="11" xfId="0" applyFont="1" applyFill="1" applyBorder="1" applyAlignment="1" applyProtection="1">
      <alignment horizontal="center" vertical="center" wrapText="1"/>
      <protection hidden="1" locked="0"/>
    </xf>
    <xf numFmtId="169" fontId="25" fillId="0" borderId="74" xfId="0" applyNumberFormat="1" applyFont="1" applyBorder="1" applyAlignment="1" applyProtection="1">
      <alignment horizontal="left" vertical="center" wrapText="1"/>
      <protection hidden="1" locked="0"/>
    </xf>
    <xf numFmtId="169" fontId="25" fillId="0" borderId="24" xfId="0" applyNumberFormat="1" applyFont="1" applyBorder="1" applyAlignment="1" applyProtection="1">
      <alignment horizontal="left" vertical="center" wrapText="1"/>
      <protection hidden="1" locked="0"/>
    </xf>
    <xf numFmtId="0" fontId="32" fillId="13" borderId="85" xfId="56" applyFont="1" applyFill="1" applyBorder="1" applyAlignment="1" applyProtection="1">
      <alignment horizontal="left" vertical="center"/>
      <protection hidden="1" locked="0"/>
    </xf>
    <xf numFmtId="0" fontId="24" fillId="0" borderId="43" xfId="0" applyFont="1" applyBorder="1" applyAlignment="1" applyProtection="1">
      <alignment horizontal="center" vertical="center"/>
      <protection hidden="1" locked="0"/>
    </xf>
    <xf numFmtId="0" fontId="20" fillId="0" borderId="13" xfId="0" applyFont="1" applyBorder="1" applyAlignment="1">
      <alignment horizontal="center"/>
    </xf>
    <xf numFmtId="0" fontId="25" fillId="0" borderId="32" xfId="0" applyFont="1" applyBorder="1" applyAlignment="1" applyProtection="1">
      <alignment horizontal="left" vertical="center"/>
      <protection hidden="1" locked="0"/>
    </xf>
    <xf numFmtId="0" fontId="25" fillId="0" borderId="11" xfId="0" applyFont="1" applyBorder="1" applyAlignment="1" applyProtection="1">
      <alignment horizontal="left" vertical="center"/>
      <protection hidden="1" locked="0"/>
    </xf>
    <xf numFmtId="1" fontId="21" fillId="33" borderId="11" xfId="45" applyNumberFormat="1" applyFont="1" applyFill="1" applyBorder="1" applyAlignment="1" applyProtection="1">
      <alignment horizontal="center" vertical="center"/>
      <protection hidden="1" locked="0"/>
    </xf>
    <xf numFmtId="1" fontId="21" fillId="33" borderId="10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10" xfId="45" applyNumberFormat="1" applyFont="1" applyFill="1" applyBorder="1" applyAlignment="1" applyProtection="1">
      <alignment vertical="center"/>
      <protection hidden="1" locked="0"/>
    </xf>
    <xf numFmtId="1" fontId="21" fillId="0" borderId="73" xfId="45" applyNumberFormat="1" applyFont="1" applyFill="1" applyBorder="1" applyAlignment="1" applyProtection="1">
      <alignment horizontal="center" vertical="center"/>
      <protection hidden="1" locked="0"/>
    </xf>
    <xf numFmtId="0" fontId="25" fillId="0" borderId="82" xfId="0" applyFont="1" applyBorder="1" applyAlignment="1" applyProtection="1">
      <alignment horizontal="left" vertical="center"/>
      <protection hidden="1" locked="0"/>
    </xf>
    <xf numFmtId="0" fontId="25" fillId="0" borderId="22" xfId="0" applyFont="1" applyBorder="1" applyAlignment="1" applyProtection="1">
      <alignment horizontal="left" vertical="center"/>
      <protection hidden="1" locked="0"/>
    </xf>
    <xf numFmtId="0" fontId="25" fillId="0" borderId="53" xfId="0" applyFont="1" applyBorder="1" applyAlignment="1" applyProtection="1">
      <alignment horizontal="left" vertical="center"/>
      <protection hidden="1" locked="0"/>
    </xf>
    <xf numFmtId="0" fontId="25" fillId="13" borderId="31" xfId="0" applyFont="1" applyFill="1" applyBorder="1" applyAlignment="1" applyProtection="1">
      <alignment horizontal="left" vertical="center"/>
      <protection hidden="1" locked="0"/>
    </xf>
    <xf numFmtId="0" fontId="25" fillId="13" borderId="56" xfId="0" applyFont="1" applyFill="1" applyBorder="1" applyAlignment="1" applyProtection="1">
      <alignment horizontal="left" vertical="center"/>
      <protection hidden="1" locked="0"/>
    </xf>
    <xf numFmtId="0" fontId="20" fillId="0" borderId="82" xfId="0" applyFont="1" applyBorder="1" applyAlignment="1">
      <alignment horizontal="center"/>
    </xf>
    <xf numFmtId="0" fontId="25" fillId="0" borderId="40" xfId="0" applyFont="1" applyBorder="1" applyAlignment="1" applyProtection="1">
      <alignment horizontal="left" vertical="center"/>
      <protection hidden="1" locked="0"/>
    </xf>
    <xf numFmtId="0" fontId="25" fillId="0" borderId="57" xfId="0" applyFont="1" applyBorder="1" applyAlignment="1" applyProtection="1">
      <alignment horizontal="left" vertical="center"/>
      <protection hidden="1" locked="0"/>
    </xf>
    <xf numFmtId="167" fontId="27" fillId="0" borderId="42" xfId="45" applyNumberFormat="1" applyFont="1" applyFill="1" applyBorder="1" applyAlignment="1">
      <alignment horizontal="center" vertical="center"/>
    </xf>
    <xf numFmtId="1" fontId="21" fillId="0" borderId="63" xfId="45" applyNumberFormat="1" applyFont="1" applyFill="1" applyBorder="1" applyAlignment="1" applyProtection="1">
      <alignment horizontal="center" vertical="center"/>
      <protection hidden="1" locked="0"/>
    </xf>
    <xf numFmtId="1" fontId="21" fillId="0" borderId="59" xfId="45" applyNumberFormat="1" applyFont="1" applyFill="1" applyBorder="1" applyAlignment="1" applyProtection="1">
      <alignment horizontal="center" vertical="center"/>
      <protection hidden="1" locked="0"/>
    </xf>
    <xf numFmtId="167" fontId="27" fillId="0" borderId="59" xfId="45" applyNumberFormat="1" applyFont="1" applyFill="1" applyBorder="1" applyAlignment="1">
      <alignment horizontal="center" vertical="center"/>
    </xf>
    <xf numFmtId="1" fontId="21" fillId="0" borderId="77" xfId="45" applyNumberFormat="1" applyFont="1" applyFill="1" applyBorder="1" applyAlignment="1" applyProtection="1">
      <alignment horizontal="center" vertical="center"/>
      <protection hidden="1" locked="0"/>
    </xf>
    <xf numFmtId="170" fontId="27" fillId="0" borderId="0" xfId="0" applyNumberFormat="1" applyFont="1" applyAlignment="1" applyProtection="1">
      <alignment/>
      <protection hidden="1"/>
    </xf>
    <xf numFmtId="170" fontId="0" fillId="0" borderId="0" xfId="0" applyNumberFormat="1" applyAlignment="1" applyProtection="1">
      <alignment/>
      <protection hidden="1"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5" fillId="34" borderId="43" xfId="55" applyFont="1" applyFill="1" applyBorder="1" applyAlignment="1" applyProtection="1">
      <alignment horizontal="left" vertical="center" wrapText="1"/>
      <protection locked="0"/>
    </xf>
    <xf numFmtId="0" fontId="28" fillId="34" borderId="27" xfId="55" applyFont="1" applyFill="1" applyBorder="1" applyAlignment="1" applyProtection="1">
      <alignment horizontal="left" vertical="center" wrapText="1"/>
      <protection locked="0"/>
    </xf>
    <xf numFmtId="166" fontId="28" fillId="34" borderId="12" xfId="55" applyNumberFormat="1" applyFont="1" applyFill="1" applyBorder="1" applyAlignment="1" applyProtection="1">
      <alignment horizontal="right" vertical="center" wrapText="1"/>
      <protection locked="0"/>
    </xf>
    <xf numFmtId="167" fontId="27" fillId="34" borderId="25" xfId="45" applyNumberFormat="1" applyFont="1" applyFill="1" applyBorder="1" applyAlignment="1">
      <alignment horizontal="center" vertical="center"/>
    </xf>
    <xf numFmtId="1" fontId="21" fillId="34" borderId="26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2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21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20" xfId="45" applyNumberFormat="1" applyFont="1" applyFill="1" applyBorder="1" applyAlignment="1" applyProtection="1">
      <alignment horizontal="right"/>
      <protection hidden="1" locked="0"/>
    </xf>
    <xf numFmtId="1" fontId="21" fillId="34" borderId="12" xfId="45" applyNumberFormat="1" applyFont="1" applyFill="1" applyBorder="1" applyAlignment="1" applyProtection="1">
      <alignment vertical="center"/>
      <protection hidden="1" locked="0"/>
    </xf>
    <xf numFmtId="1" fontId="21" fillId="34" borderId="25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2" xfId="45" applyNumberFormat="1" applyFont="1" applyFill="1" applyBorder="1" applyAlignment="1" applyProtection="1">
      <alignment horizontal="right"/>
      <protection hidden="1" locked="0"/>
    </xf>
    <xf numFmtId="0" fontId="25" fillId="34" borderId="23" xfId="55" applyFont="1" applyFill="1" applyBorder="1" applyAlignment="1" applyProtection="1">
      <alignment horizontal="left" vertical="center" wrapText="1"/>
      <protection locked="0"/>
    </xf>
    <xf numFmtId="166" fontId="28" fillId="34" borderId="58" xfId="55" applyNumberFormat="1" applyFont="1" applyFill="1" applyBorder="1" applyAlignment="1" applyProtection="1">
      <alignment horizontal="right" vertical="center" wrapText="1"/>
      <protection locked="0"/>
    </xf>
    <xf numFmtId="167" fontId="27" fillId="34" borderId="80" xfId="45" applyNumberFormat="1" applyFont="1" applyFill="1" applyBorder="1" applyAlignment="1">
      <alignment horizontal="center" vertical="center"/>
    </xf>
    <xf numFmtId="1" fontId="21" fillId="34" borderId="56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58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58" xfId="45" applyNumberFormat="1" applyFont="1" applyFill="1" applyBorder="1" applyAlignment="1" applyProtection="1">
      <alignment horizontal="right"/>
      <protection hidden="1" locked="0"/>
    </xf>
    <xf numFmtId="1" fontId="21" fillId="34" borderId="58" xfId="45" applyNumberFormat="1" applyFont="1" applyFill="1" applyBorder="1" applyAlignment="1" applyProtection="1">
      <alignment vertical="center"/>
      <protection hidden="1" locked="0"/>
    </xf>
    <xf numFmtId="1" fontId="21" fillId="34" borderId="80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43" xfId="0" applyFont="1" applyFill="1" applyBorder="1" applyAlignment="1" applyProtection="1">
      <alignment horizontal="center" vertical="center" wrapText="1"/>
      <protection locked="0"/>
    </xf>
    <xf numFmtId="168" fontId="25" fillId="34" borderId="44" xfId="0" applyNumberFormat="1" applyFont="1" applyFill="1" applyBorder="1" applyAlignment="1" applyProtection="1">
      <alignment horizontal="center" vertical="center"/>
      <protection locked="0"/>
    </xf>
    <xf numFmtId="169" fontId="25" fillId="34" borderId="53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4" borderId="34" xfId="45" applyNumberFormat="1" applyFont="1" applyFill="1" applyBorder="1" applyAlignment="1">
      <alignment horizontal="center" vertical="center"/>
    </xf>
    <xf numFmtId="1" fontId="21" fillId="34" borderId="34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34" xfId="45" applyNumberFormat="1" applyFont="1" applyFill="1" applyBorder="1" applyAlignment="1" applyProtection="1">
      <alignment vertical="center"/>
      <protection hidden="1" locked="0"/>
    </xf>
    <xf numFmtId="0" fontId="28" fillId="34" borderId="45" xfId="0" applyFont="1" applyFill="1" applyBorder="1" applyAlignment="1" applyProtection="1">
      <alignment horizontal="center" vertical="center" wrapText="1"/>
      <protection locked="0"/>
    </xf>
    <xf numFmtId="169" fontId="25" fillId="34" borderId="26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4" borderId="12" xfId="45" applyNumberFormat="1" applyFont="1" applyFill="1" applyBorder="1" applyAlignment="1">
      <alignment horizontal="center" vertical="center"/>
    </xf>
    <xf numFmtId="0" fontId="29" fillId="34" borderId="45" xfId="0" applyFont="1" applyFill="1" applyBorder="1" applyAlignment="1" applyProtection="1">
      <alignment horizontal="center" vertical="center" wrapText="1"/>
      <protection locked="0"/>
    </xf>
    <xf numFmtId="169" fontId="25" fillId="34" borderId="46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4" borderId="68" xfId="45" applyNumberFormat="1" applyFont="1" applyFill="1" applyBorder="1" applyAlignment="1">
      <alignment horizontal="center" vertical="center"/>
    </xf>
    <xf numFmtId="0" fontId="25" fillId="34" borderId="81" xfId="56" applyFont="1" applyFill="1" applyBorder="1" applyAlignment="1" applyProtection="1">
      <alignment horizontal="left" vertical="center"/>
      <protection hidden="1" locked="0"/>
    </xf>
    <xf numFmtId="167" fontId="27" fillId="34" borderId="34" xfId="45" applyNumberFormat="1" applyFont="1" applyFill="1" applyBorder="1" applyAlignment="1" applyProtection="1">
      <alignment horizontal="center" vertical="center"/>
      <protection hidden="1"/>
    </xf>
    <xf numFmtId="1" fontId="30" fillId="34" borderId="15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15" xfId="45" applyNumberFormat="1" applyFont="1" applyFill="1" applyBorder="1" applyAlignment="1" applyProtection="1">
      <alignment vertical="center"/>
      <protection hidden="1" locked="0"/>
    </xf>
    <xf numFmtId="1" fontId="30" fillId="34" borderId="18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51" xfId="56" applyFont="1" applyFill="1" applyBorder="1" applyAlignment="1" applyProtection="1">
      <alignment horizontal="left" vertical="center"/>
      <protection hidden="1" locked="0"/>
    </xf>
    <xf numFmtId="167" fontId="27" fillId="34" borderId="12" xfId="46" applyNumberFormat="1" applyFont="1" applyFill="1" applyBorder="1" applyAlignment="1" applyProtection="1">
      <alignment horizontal="center" vertical="center"/>
      <protection hidden="1"/>
    </xf>
    <xf numFmtId="1" fontId="30" fillId="34" borderId="21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12" xfId="45" applyNumberFormat="1" applyFont="1" applyFill="1" applyBorder="1" applyAlignment="1" applyProtection="1">
      <alignment vertical="center"/>
      <protection hidden="1" locked="0"/>
    </xf>
    <xf numFmtId="1" fontId="30" fillId="34" borderId="74" xfId="45" applyNumberFormat="1" applyFont="1" applyFill="1" applyBorder="1" applyAlignment="1" applyProtection="1">
      <alignment vertical="center"/>
      <protection hidden="1" locked="0"/>
    </xf>
    <xf numFmtId="1" fontId="30" fillId="34" borderId="74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28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27" xfId="56" applyFont="1" applyFill="1" applyBorder="1" applyAlignment="1" applyProtection="1">
      <alignment horizontal="left" vertical="center"/>
      <protection hidden="1" locked="0"/>
    </xf>
    <xf numFmtId="167" fontId="27" fillId="34" borderId="12" xfId="45" applyNumberFormat="1" applyFont="1" applyFill="1" applyBorder="1" applyAlignment="1" applyProtection="1">
      <alignment horizontal="center" vertical="center"/>
      <protection hidden="1"/>
    </xf>
    <xf numFmtId="1" fontId="30" fillId="34" borderId="82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82" xfId="45" applyNumberFormat="1" applyFont="1" applyFill="1" applyBorder="1" applyAlignment="1" applyProtection="1">
      <alignment vertical="center"/>
      <protection hidden="1" locked="0"/>
    </xf>
    <xf numFmtId="1" fontId="30" fillId="34" borderId="33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10" xfId="45" applyNumberFormat="1" applyFont="1" applyFill="1" applyBorder="1" applyAlignment="1" applyProtection="1">
      <alignment horizontal="center" vertical="center"/>
      <protection hidden="1"/>
    </xf>
    <xf numFmtId="1" fontId="30" fillId="34" borderId="12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25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30" xfId="56" applyFont="1" applyFill="1" applyBorder="1" applyAlignment="1" applyProtection="1">
      <alignment horizontal="left" vertical="center"/>
      <protection hidden="1" locked="0"/>
    </xf>
    <xf numFmtId="167" fontId="27" fillId="34" borderId="58" xfId="45" applyNumberFormat="1" applyFont="1" applyFill="1" applyBorder="1" applyAlignment="1" applyProtection="1">
      <alignment horizontal="center" vertical="center"/>
      <protection hidden="1"/>
    </xf>
    <xf numFmtId="167" fontId="27" fillId="34" borderId="58" xfId="45" applyNumberFormat="1" applyFont="1" applyFill="1" applyBorder="1" applyAlignment="1">
      <alignment horizontal="center" vertical="center"/>
    </xf>
    <xf numFmtId="1" fontId="30" fillId="34" borderId="34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40" xfId="56" applyFont="1" applyFill="1" applyBorder="1" applyAlignment="1" applyProtection="1">
      <alignment horizontal="left" vertical="center"/>
      <protection hidden="1" locked="0"/>
    </xf>
    <xf numFmtId="166" fontId="28" fillId="34" borderId="13" xfId="55" applyNumberFormat="1" applyFont="1" applyFill="1" applyBorder="1" applyAlignment="1" applyProtection="1">
      <alignment horizontal="right" vertical="center" wrapText="1"/>
      <protection locked="0"/>
    </xf>
    <xf numFmtId="167" fontId="27" fillId="34" borderId="28" xfId="45" applyNumberFormat="1" applyFont="1" applyFill="1" applyBorder="1" applyAlignment="1">
      <alignment horizontal="center" vertical="center"/>
    </xf>
    <xf numFmtId="0" fontId="25" fillId="34" borderId="32" xfId="55" applyFont="1" applyFill="1" applyBorder="1" applyAlignment="1" applyProtection="1">
      <alignment horizontal="left" vertical="center" wrapText="1"/>
      <protection locked="0"/>
    </xf>
    <xf numFmtId="1" fontId="21" fillId="34" borderId="29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3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13" xfId="45" applyNumberFormat="1" applyFont="1" applyFill="1" applyBorder="1" applyAlignment="1">
      <alignment horizontal="center" vertical="center"/>
    </xf>
    <xf numFmtId="0" fontId="25" fillId="34" borderId="89" xfId="0" applyFont="1" applyFill="1" applyBorder="1" applyAlignment="1" applyProtection="1">
      <alignment horizontal="center" vertical="center" wrapText="1"/>
      <protection locked="0"/>
    </xf>
    <xf numFmtId="168" fontId="25" fillId="34" borderId="62" xfId="0" applyNumberFormat="1" applyFont="1" applyFill="1" applyBorder="1" applyAlignment="1" applyProtection="1">
      <alignment horizontal="center" vertical="center"/>
      <protection locked="0"/>
    </xf>
    <xf numFmtId="169" fontId="25" fillId="34" borderId="21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4" borderId="67" xfId="45" applyNumberFormat="1" applyFont="1" applyFill="1" applyBorder="1" applyAlignment="1">
      <alignment horizontal="center" vertical="center"/>
    </xf>
    <xf numFmtId="1" fontId="21" fillId="34" borderId="25" xfId="45" applyNumberFormat="1" applyFont="1" applyFill="1" applyBorder="1" applyAlignment="1" applyProtection="1">
      <alignment vertical="center"/>
      <protection hidden="1" locked="0"/>
    </xf>
    <xf numFmtId="167" fontId="27" fillId="34" borderId="42" xfId="45" applyNumberFormat="1" applyFont="1" applyFill="1" applyBorder="1" applyAlignment="1">
      <alignment horizontal="center" vertical="center"/>
    </xf>
    <xf numFmtId="0" fontId="25" fillId="34" borderId="52" xfId="56" applyFont="1" applyFill="1" applyBorder="1" applyAlignment="1" applyProtection="1">
      <alignment horizontal="left" vertical="center"/>
      <protection hidden="1" locked="0"/>
    </xf>
    <xf numFmtId="167" fontId="27" fillId="34" borderId="18" xfId="45" applyNumberFormat="1" applyFont="1" applyFill="1" applyBorder="1" applyAlignment="1">
      <alignment horizontal="center" vertical="center"/>
    </xf>
    <xf numFmtId="1" fontId="21" fillId="34" borderId="11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0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74" xfId="56" applyFont="1" applyFill="1" applyBorder="1" applyAlignment="1" applyProtection="1">
      <alignment horizontal="left" vertical="center"/>
      <protection hidden="1" locked="0"/>
    </xf>
    <xf numFmtId="167" fontId="27" fillId="34" borderId="33" xfId="45" applyNumberFormat="1" applyFont="1" applyFill="1" applyBorder="1" applyAlignment="1">
      <alignment horizontal="center" vertical="center"/>
    </xf>
    <xf numFmtId="1" fontId="21" fillId="34" borderId="20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21" xfId="0" applyFont="1" applyFill="1" applyBorder="1" applyAlignment="1" applyProtection="1">
      <alignment horizontal="left" vertical="center"/>
      <protection hidden="1" locked="0"/>
    </xf>
    <xf numFmtId="0" fontId="25" fillId="34" borderId="51" xfId="0" applyFont="1" applyFill="1" applyBorder="1" applyAlignment="1" applyProtection="1">
      <alignment horizontal="left" vertical="center"/>
      <protection hidden="1" locked="0"/>
    </xf>
    <xf numFmtId="1" fontId="21" fillId="34" borderId="13" xfId="45" applyNumberFormat="1" applyFont="1" applyFill="1" applyBorder="1" applyAlignment="1" applyProtection="1">
      <alignment horizontal="right"/>
      <protection hidden="1" locked="0"/>
    </xf>
    <xf numFmtId="1" fontId="21" fillId="34" borderId="13" xfId="45" applyNumberFormat="1" applyFont="1" applyFill="1" applyBorder="1" applyAlignment="1" applyProtection="1">
      <alignment vertical="center"/>
      <protection hidden="1" locked="0"/>
    </xf>
    <xf numFmtId="1" fontId="21" fillId="34" borderId="28" xfId="45" applyNumberFormat="1" applyFont="1" applyFill="1" applyBorder="1" applyAlignment="1" applyProtection="1">
      <alignment vertical="center"/>
      <protection hidden="1" locked="0"/>
    </xf>
    <xf numFmtId="167" fontId="27" fillId="34" borderId="46" xfId="45" applyNumberFormat="1" applyFont="1" applyFill="1" applyBorder="1" applyAlignment="1">
      <alignment horizontal="center" vertical="center"/>
    </xf>
    <xf numFmtId="1" fontId="21" fillId="34" borderId="33" xfId="45" applyNumberFormat="1" applyFont="1" applyFill="1" applyBorder="1" applyAlignment="1" applyProtection="1">
      <alignment horizontal="center" vertical="center"/>
      <protection hidden="1" locked="0"/>
    </xf>
    <xf numFmtId="0" fontId="28" fillId="34" borderId="32" xfId="0" applyFont="1" applyFill="1" applyBorder="1" applyAlignment="1" applyProtection="1">
      <alignment horizontal="center" vertical="center" wrapText="1"/>
      <protection locked="0"/>
    </xf>
    <xf numFmtId="1" fontId="21" fillId="34" borderId="53" xfId="45" applyNumberFormat="1" applyFont="1" applyFill="1" applyBorder="1" applyAlignment="1" applyProtection="1">
      <alignment horizontal="center" vertical="center"/>
      <protection hidden="1" locked="0"/>
    </xf>
    <xf numFmtId="169" fontId="25" fillId="34" borderId="24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4" borderId="69" xfId="45" applyNumberFormat="1" applyFont="1" applyFill="1" applyBorder="1" applyAlignment="1">
      <alignment horizontal="center" vertical="center"/>
    </xf>
    <xf numFmtId="169" fontId="25" fillId="34" borderId="31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34" borderId="43" xfId="0" applyNumberFormat="1" applyFont="1" applyFill="1" applyBorder="1" applyAlignment="1" applyProtection="1">
      <alignment horizontal="left" vertical="center" wrapText="1"/>
      <protection hidden="1" locked="0"/>
    </xf>
    <xf numFmtId="168" fontId="28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67" fontId="27" fillId="34" borderId="44" xfId="45" applyNumberFormat="1" applyFont="1" applyFill="1" applyBorder="1" applyAlignment="1" applyProtection="1">
      <alignment horizontal="center" vertical="center"/>
      <protection hidden="1"/>
    </xf>
    <xf numFmtId="1" fontId="21" fillId="34" borderId="70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3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3" xfId="45" applyNumberFormat="1" applyFont="1" applyFill="1" applyBorder="1" applyAlignment="1" applyProtection="1">
      <alignment horizontal="right"/>
      <protection hidden="1" locked="0"/>
    </xf>
    <xf numFmtId="1" fontId="21" fillId="34" borderId="13" xfId="45" applyNumberFormat="1" applyFont="1" applyFill="1" applyBorder="1" applyAlignment="1" applyProtection="1">
      <alignment vertical="center"/>
      <protection hidden="1" locked="0"/>
    </xf>
    <xf numFmtId="1" fontId="21" fillId="34" borderId="28" xfId="45" applyNumberFormat="1" applyFont="1" applyFill="1" applyBorder="1" applyAlignment="1" applyProtection="1">
      <alignment horizontal="center" vertical="center"/>
      <protection hidden="1" locked="0"/>
    </xf>
    <xf numFmtId="169" fontId="25" fillId="34" borderId="40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34" borderId="41" xfId="0" applyNumberFormat="1" applyFont="1" applyFill="1" applyBorder="1" applyAlignment="1" applyProtection="1">
      <alignment horizontal="left" vertical="center" wrapText="1"/>
      <protection hidden="1" locked="0"/>
    </xf>
    <xf numFmtId="168" fontId="25" fillId="34" borderId="62" xfId="0" applyNumberFormat="1" applyFont="1" applyFill="1" applyBorder="1" applyAlignment="1" applyProtection="1">
      <alignment horizontal="center" vertical="center"/>
      <protection locked="0"/>
    </xf>
    <xf numFmtId="1" fontId="21" fillId="34" borderId="90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76" xfId="45" applyNumberFormat="1" applyFont="1" applyFill="1" applyBorder="1" applyAlignment="1">
      <alignment horizontal="center" vertical="center"/>
    </xf>
    <xf numFmtId="1" fontId="21" fillId="34" borderId="74" xfId="45" applyNumberFormat="1" applyFont="1" applyFill="1" applyBorder="1" applyAlignment="1" applyProtection="1">
      <alignment vertical="center"/>
      <protection hidden="1" locked="0"/>
    </xf>
    <xf numFmtId="1" fontId="21" fillId="34" borderId="74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28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18" xfId="45" applyNumberFormat="1" applyFont="1" applyFill="1" applyBorder="1" applyAlignment="1" applyProtection="1">
      <alignment horizontal="center" vertical="center"/>
      <protection hidden="1"/>
    </xf>
    <xf numFmtId="1" fontId="30" fillId="34" borderId="49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25" xfId="45" applyNumberFormat="1" applyFont="1" applyFill="1" applyBorder="1" applyAlignment="1" applyProtection="1">
      <alignment horizontal="center" vertical="center"/>
      <protection hidden="1"/>
    </xf>
    <xf numFmtId="1" fontId="30" fillId="34" borderId="26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68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68" xfId="45" applyNumberFormat="1" applyFont="1" applyFill="1" applyBorder="1" applyAlignment="1" applyProtection="1">
      <alignment vertical="center"/>
      <protection hidden="1" locked="0"/>
    </xf>
    <xf numFmtId="1" fontId="30" fillId="34" borderId="80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25" xfId="46" applyNumberFormat="1" applyFont="1" applyFill="1" applyBorder="1" applyAlignment="1" applyProtection="1">
      <alignment horizontal="center" vertical="center"/>
      <protection hidden="1"/>
    </xf>
    <xf numFmtId="1" fontId="30" fillId="34" borderId="22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31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80" xfId="45" applyNumberFormat="1" applyFont="1" applyFill="1" applyBorder="1" applyAlignment="1" applyProtection="1">
      <alignment horizontal="center" vertical="center"/>
      <protection hidden="1"/>
    </xf>
    <xf numFmtId="167" fontId="27" fillId="34" borderId="47" xfId="45" applyNumberFormat="1" applyFont="1" applyFill="1" applyBorder="1" applyAlignment="1">
      <alignment horizontal="center" vertical="center"/>
    </xf>
    <xf numFmtId="0" fontId="25" fillId="34" borderId="32" xfId="0" applyFont="1" applyFill="1" applyBorder="1" applyAlignment="1" applyProtection="1">
      <alignment horizontal="center" vertical="center" wrapText="1"/>
      <protection locked="0"/>
    </xf>
    <xf numFmtId="168" fontId="25" fillId="34" borderId="0" xfId="0" applyNumberFormat="1" applyFont="1" applyFill="1" applyBorder="1" applyAlignment="1" applyProtection="1">
      <alignment horizontal="center" vertical="center"/>
      <protection locked="0"/>
    </xf>
    <xf numFmtId="169" fontId="25" fillId="34" borderId="51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34" borderId="30" xfId="0" applyNumberFormat="1" applyFont="1" applyFill="1" applyBorder="1" applyAlignment="1" applyProtection="1">
      <alignment horizontal="left" vertical="center" wrapText="1"/>
      <protection hidden="1" locked="0"/>
    </xf>
    <xf numFmtId="167" fontId="27" fillId="34" borderId="17" xfId="45" applyNumberFormat="1" applyFont="1" applyFill="1" applyBorder="1" applyAlignment="1" applyProtection="1">
      <alignment horizontal="center" vertical="center"/>
      <protection hidden="1"/>
    </xf>
    <xf numFmtId="0" fontId="25" fillId="34" borderId="32" xfId="56" applyFont="1" applyFill="1" applyBorder="1" applyAlignment="1" applyProtection="1">
      <alignment horizontal="left" vertical="center"/>
      <protection hidden="1" locked="0"/>
    </xf>
    <xf numFmtId="0" fontId="25" fillId="34" borderId="0" xfId="56" applyFont="1" applyFill="1" applyBorder="1" applyAlignment="1" applyProtection="1">
      <alignment horizontal="left" vertical="center"/>
      <protection hidden="1" locked="0"/>
    </xf>
    <xf numFmtId="0" fontId="25" fillId="34" borderId="11" xfId="56" applyFont="1" applyFill="1" applyBorder="1" applyAlignment="1" applyProtection="1">
      <alignment horizontal="left" vertical="center"/>
      <protection hidden="1" locked="0"/>
    </xf>
    <xf numFmtId="167" fontId="27" fillId="34" borderId="13" xfId="46" applyNumberFormat="1" applyFont="1" applyFill="1" applyBorder="1" applyAlignment="1" applyProtection="1">
      <alignment horizontal="center" vertical="center"/>
      <protection hidden="1"/>
    </xf>
    <xf numFmtId="1" fontId="30" fillId="34" borderId="91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71" xfId="45" applyNumberFormat="1" applyFont="1" applyFill="1" applyBorder="1" applyAlignment="1" applyProtection="1">
      <alignment vertical="center"/>
      <protection hidden="1" locked="0"/>
    </xf>
    <xf numFmtId="1" fontId="30" fillId="34" borderId="71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73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34" xfId="46" applyNumberFormat="1" applyFont="1" applyFill="1" applyBorder="1" applyAlignment="1" applyProtection="1">
      <alignment horizontal="center" vertical="center"/>
      <protection hidden="1"/>
    </xf>
    <xf numFmtId="1" fontId="30" fillId="34" borderId="72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23" xfId="56" applyFont="1" applyFill="1" applyBorder="1" applyAlignment="1" applyProtection="1">
      <alignment horizontal="left" vertical="center"/>
      <protection hidden="1" locked="0"/>
    </xf>
    <xf numFmtId="167" fontId="27" fillId="34" borderId="73" xfId="45" applyNumberFormat="1" applyFont="1" applyFill="1" applyBorder="1" applyAlignment="1" applyProtection="1">
      <alignment horizontal="center" vertical="center"/>
      <protection hidden="1"/>
    </xf>
    <xf numFmtId="169" fontId="25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169" fontId="25" fillId="34" borderId="90" xfId="0" applyNumberFormat="1" applyFont="1" applyFill="1" applyBorder="1" applyAlignment="1" applyProtection="1">
      <alignment horizontal="left" vertical="center" wrapText="1"/>
      <protection hidden="1" locked="0"/>
    </xf>
    <xf numFmtId="0" fontId="25" fillId="34" borderId="71" xfId="56" applyFont="1" applyFill="1" applyBorder="1" applyAlignment="1" applyProtection="1">
      <alignment horizontal="left" vertical="center"/>
      <protection hidden="1" locked="0"/>
    </xf>
    <xf numFmtId="167" fontId="27" fillId="34" borderId="47" xfId="45" applyNumberFormat="1" applyFont="1" applyFill="1" applyBorder="1" applyAlignment="1" applyProtection="1">
      <alignment horizontal="center" vertical="center"/>
      <protection hidden="1"/>
    </xf>
    <xf numFmtId="1" fontId="30" fillId="34" borderId="16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91" xfId="45" applyNumberFormat="1" applyFont="1" applyFill="1" applyBorder="1" applyAlignment="1" applyProtection="1">
      <alignment vertical="center"/>
      <protection hidden="1" locked="0"/>
    </xf>
    <xf numFmtId="1" fontId="30" fillId="34" borderId="92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82" xfId="56" applyFont="1" applyFill="1" applyBorder="1" applyAlignment="1" applyProtection="1">
      <alignment horizontal="left" vertical="center"/>
      <protection hidden="1" locked="0"/>
    </xf>
    <xf numFmtId="167" fontId="27" fillId="34" borderId="76" xfId="46" applyNumberFormat="1" applyFont="1" applyFill="1" applyBorder="1" applyAlignment="1" applyProtection="1">
      <alignment horizontal="center" vertical="center"/>
      <protection hidden="1"/>
    </xf>
    <xf numFmtId="167" fontId="27" fillId="34" borderId="79" xfId="45" applyNumberFormat="1" applyFont="1" applyFill="1" applyBorder="1" applyAlignment="1" applyProtection="1">
      <alignment horizontal="center" vertical="center"/>
      <protection hidden="1"/>
    </xf>
    <xf numFmtId="1" fontId="30" fillId="34" borderId="0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68" xfId="56" applyFont="1" applyFill="1" applyBorder="1" applyAlignment="1" applyProtection="1">
      <alignment horizontal="left" vertical="center"/>
      <protection hidden="1" locked="0"/>
    </xf>
    <xf numFmtId="167" fontId="27" fillId="34" borderId="42" xfId="45" applyNumberFormat="1" applyFont="1" applyFill="1" applyBorder="1" applyAlignment="1" applyProtection="1">
      <alignment horizontal="center" vertical="center"/>
      <protection hidden="1"/>
    </xf>
    <xf numFmtId="1" fontId="30" fillId="34" borderId="56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58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58" xfId="45" applyNumberFormat="1" applyFont="1" applyFill="1" applyBorder="1" applyAlignment="1" applyProtection="1">
      <alignment vertical="center"/>
      <protection hidden="1" locked="0"/>
    </xf>
    <xf numFmtId="1" fontId="30" fillId="34" borderId="53" xfId="45" applyNumberFormat="1" applyFont="1" applyFill="1" applyBorder="1" applyAlignment="1" applyProtection="1">
      <alignment horizontal="center" vertical="center"/>
      <protection hidden="1" locked="0"/>
    </xf>
    <xf numFmtId="1" fontId="30" fillId="34" borderId="34" xfId="45" applyNumberFormat="1" applyFont="1" applyFill="1" applyBorder="1" applyAlignment="1" applyProtection="1">
      <alignment vertical="center"/>
      <protection hidden="1" locked="0"/>
    </xf>
    <xf numFmtId="0" fontId="27" fillId="34" borderId="43" xfId="0" applyFont="1" applyFill="1" applyBorder="1" applyAlignment="1" applyProtection="1">
      <alignment horizontal="center" vertical="center" wrapText="1"/>
      <protection hidden="1" locked="0"/>
    </xf>
    <xf numFmtId="0" fontId="25" fillId="34" borderId="93" xfId="56" applyFont="1" applyFill="1" applyBorder="1" applyAlignment="1" applyProtection="1">
      <alignment horizontal="left" vertical="center"/>
      <protection hidden="1" locked="0"/>
    </xf>
    <xf numFmtId="167" fontId="27" fillId="34" borderId="88" xfId="45" applyNumberFormat="1" applyFont="1" applyFill="1" applyBorder="1" applyAlignment="1">
      <alignment horizontal="center" vertical="center"/>
    </xf>
    <xf numFmtId="1" fontId="21" fillId="34" borderId="93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85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85" xfId="45" applyNumberFormat="1" applyFont="1" applyFill="1" applyBorder="1" applyAlignment="1" applyProtection="1">
      <alignment vertical="center"/>
      <protection hidden="1" locked="0"/>
    </xf>
    <xf numFmtId="1" fontId="21" fillId="34" borderId="86" xfId="45" applyNumberFormat="1" applyFont="1" applyFill="1" applyBorder="1" applyAlignment="1" applyProtection="1">
      <alignment horizontal="center" vertical="center"/>
      <protection hidden="1" locked="0"/>
    </xf>
    <xf numFmtId="0" fontId="25" fillId="34" borderId="15" xfId="56" applyFont="1" applyFill="1" applyBorder="1" applyAlignment="1" applyProtection="1">
      <alignment horizontal="left" vertical="center"/>
      <protection hidden="1" locked="0"/>
    </xf>
    <xf numFmtId="167" fontId="27" fillId="34" borderId="65" xfId="45" applyNumberFormat="1" applyFont="1" applyFill="1" applyBorder="1" applyAlignment="1">
      <alignment horizontal="center" vertical="center"/>
    </xf>
    <xf numFmtId="1" fontId="21" fillId="34" borderId="19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7" xfId="45" applyNumberFormat="1" applyFont="1" applyFill="1" applyBorder="1" applyAlignment="1" applyProtection="1">
      <alignment horizontal="center" vertical="center"/>
      <protection hidden="1" locked="0"/>
    </xf>
    <xf numFmtId="1" fontId="21" fillId="34" borderId="17" xfId="45" applyNumberFormat="1" applyFont="1" applyFill="1" applyBorder="1" applyAlignment="1" applyProtection="1">
      <alignment vertical="center"/>
      <protection hidden="1" locked="0"/>
    </xf>
    <xf numFmtId="1" fontId="21" fillId="34" borderId="18" xfId="45" applyNumberFormat="1" applyFont="1" applyFill="1" applyBorder="1" applyAlignment="1" applyProtection="1">
      <alignment horizontal="center" vertical="center"/>
      <protection hidden="1" locked="0"/>
    </xf>
    <xf numFmtId="167" fontId="27" fillId="34" borderId="79" xfId="45" applyNumberFormat="1" applyFont="1" applyFill="1" applyBorder="1" applyAlignment="1">
      <alignment horizontal="center" vertical="center"/>
    </xf>
    <xf numFmtId="0" fontId="25" fillId="34" borderId="68" xfId="0" applyFon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187</xdr:row>
      <xdr:rowOff>400050</xdr:rowOff>
    </xdr:from>
    <xdr:to>
      <xdr:col>6</xdr:col>
      <xdr:colOff>1228725</xdr:colOff>
      <xdr:row>187</xdr:row>
      <xdr:rowOff>1095375</xdr:rowOff>
    </xdr:to>
    <xdr:pic>
      <xdr:nvPicPr>
        <xdr:cNvPr id="1" name="Picture 6" descr="лого ВЕК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43976925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297</xdr:row>
      <xdr:rowOff>9525</xdr:rowOff>
    </xdr:from>
    <xdr:to>
      <xdr:col>6</xdr:col>
      <xdr:colOff>981075</xdr:colOff>
      <xdr:row>300</xdr:row>
      <xdr:rowOff>180975</xdr:rowOff>
    </xdr:to>
    <xdr:pic>
      <xdr:nvPicPr>
        <xdr:cNvPr id="2" name="Picture 6" descr="лого ВЕК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68532375"/>
          <a:ext cx="2838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258</xdr:row>
      <xdr:rowOff>85725</xdr:rowOff>
    </xdr:from>
    <xdr:to>
      <xdr:col>7</xdr:col>
      <xdr:colOff>9525</xdr:colOff>
      <xdr:row>258</xdr:row>
      <xdr:rowOff>876300</xdr:rowOff>
    </xdr:to>
    <xdr:pic>
      <xdr:nvPicPr>
        <xdr:cNvPr id="3" name="Picture 1" descr="лого ВЕК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48050" y="59283600"/>
          <a:ext cx="2667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112</xdr:row>
      <xdr:rowOff>342900</xdr:rowOff>
    </xdr:from>
    <xdr:to>
      <xdr:col>6</xdr:col>
      <xdr:colOff>1238250</xdr:colOff>
      <xdr:row>113</xdr:row>
      <xdr:rowOff>38100</xdr:rowOff>
    </xdr:to>
    <xdr:pic>
      <xdr:nvPicPr>
        <xdr:cNvPr id="4" name="Picture 6" descr="лого ВЕК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27155775"/>
          <a:ext cx="2381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76</xdr:row>
      <xdr:rowOff>190500</xdr:rowOff>
    </xdr:from>
    <xdr:to>
      <xdr:col>6</xdr:col>
      <xdr:colOff>1304925</xdr:colOff>
      <xdr:row>76</xdr:row>
      <xdr:rowOff>866775</xdr:rowOff>
    </xdr:to>
    <xdr:pic>
      <xdr:nvPicPr>
        <xdr:cNvPr id="5" name="Picture 6" descr="лого ВЕК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29025" y="17992725"/>
          <a:ext cx="2390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752475</xdr:colOff>
      <xdr:row>38</xdr:row>
      <xdr:rowOff>228600</xdr:rowOff>
    </xdr:from>
    <xdr:to>
      <xdr:col>6</xdr:col>
      <xdr:colOff>1171575</xdr:colOff>
      <xdr:row>38</xdr:row>
      <xdr:rowOff>914400</xdr:rowOff>
    </xdr:to>
    <xdr:pic>
      <xdr:nvPicPr>
        <xdr:cNvPr id="6" name="Picture 6" descr="лого ВЕК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5200" y="9134475"/>
          <a:ext cx="2381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266700</xdr:rowOff>
    </xdr:from>
    <xdr:to>
      <xdr:col>6</xdr:col>
      <xdr:colOff>1009650</xdr:colOff>
      <xdr:row>0</xdr:row>
      <xdr:rowOff>952500</xdr:rowOff>
    </xdr:to>
    <xdr:pic>
      <xdr:nvPicPr>
        <xdr:cNvPr id="7" name="Picture 6" descr="лого ВЕК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43275" y="266700"/>
          <a:ext cx="2381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77;&#1082;&#1090;%2029.0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1\&#1076;&#1086;&#1082;2\&#1076;&#1086;&#1082;2\&#1076;&#1086;&#1082;2\&#1052;&#1077;&#1085;&#1102;\2022\25.07\&#1052;&#1077;&#1085;&#1102;%2027.06%20&#1055;&#1088;&#1086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формирования цен"/>
      <sheetName val="Меню"/>
      <sheetName val="С 1с"/>
      <sheetName val="Устанговка рознечных цен"/>
      <sheetName val="В 1с"/>
      <sheetName val="Инсистем(Деп.Щет)"/>
      <sheetName val="Инсистем (Жук)"/>
      <sheetName val="Инсистем (Горького)"/>
      <sheetName val="Регион Био"/>
    </sheetNames>
    <sheetDataSet>
      <sheetData sheetId="0">
        <row r="22">
          <cell r="A22" t="str">
            <v>Без гарнира</v>
          </cell>
          <cell r="B22">
            <v>66</v>
          </cell>
        </row>
        <row r="23">
          <cell r="A23" t="str">
            <v>Вторые блюда  </v>
          </cell>
          <cell r="B23">
            <v>89</v>
          </cell>
        </row>
        <row r="24">
          <cell r="A24" t="str">
            <v>Вторые блюда 250</v>
          </cell>
          <cell r="B24">
            <v>80</v>
          </cell>
        </row>
        <row r="25">
          <cell r="A25" t="str">
            <v>Выпечка</v>
          </cell>
          <cell r="B25">
            <v>31</v>
          </cell>
        </row>
        <row r="26">
          <cell r="A26" t="str">
            <v>Выпечка 50</v>
          </cell>
          <cell r="B26">
            <v>10</v>
          </cell>
        </row>
        <row r="27">
          <cell r="A27" t="str">
            <v>Гарниры</v>
          </cell>
          <cell r="B27">
            <v>37</v>
          </cell>
        </row>
        <row r="28">
          <cell r="A28" t="str">
            <v>Каша 250</v>
          </cell>
          <cell r="B28">
            <v>37</v>
          </cell>
        </row>
        <row r="29">
          <cell r="A29" t="str">
            <v>Напитки 340</v>
          </cell>
          <cell r="B29">
            <v>35</v>
          </cell>
        </row>
        <row r="30">
          <cell r="A30" t="str">
            <v>Первые блюда 250</v>
          </cell>
          <cell r="B30">
            <v>43</v>
          </cell>
        </row>
        <row r="31">
          <cell r="A31" t="str">
            <v>Первые блюда 340</v>
          </cell>
          <cell r="B31">
            <v>52</v>
          </cell>
        </row>
        <row r="32">
          <cell r="A32" t="str">
            <v>Салаты 100</v>
          </cell>
          <cell r="B32">
            <v>32</v>
          </cell>
        </row>
        <row r="33">
          <cell r="A33" t="str">
            <v>Салаты 150</v>
          </cell>
          <cell r="B33">
            <v>39</v>
          </cell>
        </row>
        <row r="34">
          <cell r="A34" t="str">
            <v>Хлеб 20</v>
          </cell>
          <cell r="B34">
            <v>1</v>
          </cell>
        </row>
      </sheetData>
      <sheetData sheetId="2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</row>
        <row r="2">
          <cell r="B2" t="str">
            <v>дата</v>
          </cell>
          <cell r="C2" t="str">
            <v>N док.</v>
          </cell>
          <cell r="D2" t="str">
            <v>Код</v>
          </cell>
          <cell r="E2" t="str">
            <v>Номенклатура</v>
          </cell>
          <cell r="F2" t="str">
            <v>гр наценки</v>
          </cell>
          <cell r="G2" t="str">
            <v>Рознечная цена</v>
          </cell>
          <cell r="H2" t="str">
            <v>Себестоимость</v>
          </cell>
          <cell r="I2" t="str">
            <v>Наименование блюда</v>
          </cell>
          <cell r="J2" t="str">
            <v>Описание блюда</v>
          </cell>
          <cell r="K2" t="str">
            <v>Наименование гарнира</v>
          </cell>
          <cell r="L2" t="str">
            <v>Описание гарнира</v>
          </cell>
          <cell r="M2" t="str">
            <v>Выход</v>
          </cell>
          <cell r="N2" t="str">
            <v>Белки</v>
          </cell>
          <cell r="O2" t="str">
            <v>Жиры</v>
          </cell>
          <cell r="P2" t="str">
            <v>Углеводы</v>
          </cell>
          <cell r="Q2" t="str">
            <v>Калорийность</v>
          </cell>
        </row>
        <row r="3">
          <cell r="A3" t="str">
            <v>454111</v>
          </cell>
          <cell r="B3">
            <v>45411</v>
          </cell>
          <cell r="C3">
            <v>1</v>
          </cell>
          <cell r="D3">
            <v>9030</v>
          </cell>
          <cell r="E3" t="str">
            <v>Обжорка (100)</v>
          </cell>
          <cell r="F3" t="str">
            <v>Салаты</v>
          </cell>
          <cell r="G3">
            <v>69</v>
          </cell>
          <cell r="H3">
            <v>29.58</v>
          </cell>
          <cell r="I3" t="str">
            <v>Обжорка</v>
          </cell>
          <cell r="J3" t="str">
            <v>Колбаса п\к, лук пассир., морковь, огурец конс., майонез</v>
          </cell>
          <cell r="K3" t="str">
            <v> </v>
          </cell>
          <cell r="L3" t="str">
            <v> </v>
          </cell>
          <cell r="M3">
            <v>100</v>
          </cell>
          <cell r="N3">
            <v>3.075</v>
          </cell>
          <cell r="O3">
            <v>26.206</v>
          </cell>
          <cell r="P3">
            <v>8.794</v>
          </cell>
          <cell r="Q3">
            <v>284.952</v>
          </cell>
        </row>
        <row r="4">
          <cell r="A4" t="str">
            <v>454112</v>
          </cell>
          <cell r="B4">
            <v>45411</v>
          </cell>
          <cell r="C4">
            <v>2</v>
          </cell>
          <cell r="D4">
            <v>9031</v>
          </cell>
          <cell r="E4" t="str">
            <v>Обжорка (150)</v>
          </cell>
          <cell r="F4" t="str">
            <v>Салаты</v>
          </cell>
          <cell r="G4">
            <v>94</v>
          </cell>
          <cell r="H4">
            <v>43.66</v>
          </cell>
          <cell r="I4" t="str">
            <v>Обжорка</v>
          </cell>
          <cell r="J4" t="str">
            <v>Колбаса п\к, лук пассир., морковь, огурец конс., майонез</v>
          </cell>
          <cell r="K4" t="str">
            <v> </v>
          </cell>
          <cell r="L4" t="str">
            <v> </v>
          </cell>
          <cell r="M4">
            <v>150</v>
          </cell>
          <cell r="N4">
            <v>4.613</v>
          </cell>
          <cell r="O4">
            <v>39.308</v>
          </cell>
          <cell r="P4">
            <v>13.191</v>
          </cell>
          <cell r="Q4">
            <v>427.428</v>
          </cell>
        </row>
        <row r="5">
          <cell r="A5" t="str">
            <v>454113</v>
          </cell>
          <cell r="B5">
            <v>45411</v>
          </cell>
          <cell r="C5">
            <v>3</v>
          </cell>
          <cell r="D5">
            <v>9098</v>
          </cell>
          <cell r="E5" t="str">
            <v>Зеленый салат с копченым беконом (100)</v>
          </cell>
          <cell r="F5" t="str">
            <v>Салаты</v>
          </cell>
          <cell r="G5">
            <v>96</v>
          </cell>
          <cell r="H5">
            <v>50.81</v>
          </cell>
          <cell r="I5" t="str">
            <v>Зеленый салат с копченым беконом</v>
          </cell>
          <cell r="J5" t="str">
            <v>Бекон, лист салата, томаты, перец болгарский, масло, горчица, сухарики</v>
          </cell>
          <cell r="K5" t="str">
            <v> </v>
          </cell>
          <cell r="L5" t="str">
            <v> </v>
          </cell>
          <cell r="M5">
            <v>100</v>
          </cell>
          <cell r="N5">
            <v>4.434</v>
          </cell>
          <cell r="O5">
            <v>27.05</v>
          </cell>
          <cell r="P5">
            <v>6.283</v>
          </cell>
          <cell r="Q5">
            <v>287.383</v>
          </cell>
        </row>
        <row r="6">
          <cell r="A6" t="str">
            <v>454114</v>
          </cell>
          <cell r="B6">
            <v>45411</v>
          </cell>
          <cell r="C6">
            <v>4</v>
          </cell>
          <cell r="D6">
            <v>9099</v>
          </cell>
          <cell r="E6" t="str">
            <v>Зеленый салат с копченым беконом (150)</v>
          </cell>
          <cell r="F6" t="str">
            <v>Салаты</v>
          </cell>
          <cell r="G6">
            <v>125</v>
          </cell>
          <cell r="H6">
            <v>68.76</v>
          </cell>
          <cell r="I6" t="str">
            <v>Зеленый салат с копченым беконом</v>
          </cell>
          <cell r="J6" t="str">
            <v>Бекон, лист салата, томаты, перец болгарский, масло, горчица, сухарики</v>
          </cell>
          <cell r="K6" t="str">
            <v> </v>
          </cell>
          <cell r="L6" t="str">
            <v> </v>
          </cell>
          <cell r="M6">
            <v>150</v>
          </cell>
          <cell r="N6">
            <v>6.651</v>
          </cell>
          <cell r="O6">
            <v>40.575</v>
          </cell>
          <cell r="P6">
            <v>9.425</v>
          </cell>
          <cell r="Q6">
            <v>431.074</v>
          </cell>
        </row>
        <row r="7">
          <cell r="A7" t="str">
            <v>454115</v>
          </cell>
          <cell r="B7">
            <v>45411</v>
          </cell>
          <cell r="C7">
            <v>5</v>
          </cell>
          <cell r="D7">
            <v>9036</v>
          </cell>
          <cell r="E7" t="str">
            <v>Очарование (100)</v>
          </cell>
          <cell r="F7" t="str">
            <v>Салаты</v>
          </cell>
          <cell r="G7">
            <v>70</v>
          </cell>
          <cell r="H7">
            <v>30.42</v>
          </cell>
          <cell r="I7" t="str">
            <v>Очарование</v>
          </cell>
          <cell r="J7" t="str">
            <v>Картофель, яйцо, филе куриное, майонез, горошек, огурцы свежие</v>
          </cell>
          <cell r="K7" t="str">
            <v> </v>
          </cell>
          <cell r="L7" t="str">
            <v> </v>
          </cell>
          <cell r="M7">
            <v>100</v>
          </cell>
          <cell r="N7">
            <v>12.73</v>
          </cell>
          <cell r="O7">
            <v>12.988</v>
          </cell>
          <cell r="P7">
            <v>12.633</v>
          </cell>
          <cell r="Q7">
            <v>174.476</v>
          </cell>
        </row>
        <row r="8">
          <cell r="A8" t="str">
            <v>454116</v>
          </cell>
          <cell r="B8">
            <v>45411</v>
          </cell>
          <cell r="C8">
            <v>6</v>
          </cell>
          <cell r="D8">
            <v>9037</v>
          </cell>
          <cell r="E8" t="str">
            <v>Очарование (150)</v>
          </cell>
          <cell r="F8" t="str">
            <v>Салаты</v>
          </cell>
          <cell r="G8">
            <v>95</v>
          </cell>
          <cell r="H8">
            <v>44.91</v>
          </cell>
          <cell r="I8" t="str">
            <v>Очарование</v>
          </cell>
          <cell r="J8" t="str">
            <v>Картофель, яйцо, филе куриное, майонез, горошек, огурцы свежие</v>
          </cell>
          <cell r="K8" t="str">
            <v> </v>
          </cell>
          <cell r="L8" t="str">
            <v> </v>
          </cell>
          <cell r="M8">
            <v>150</v>
          </cell>
          <cell r="N8">
            <v>19.095</v>
          </cell>
          <cell r="O8">
            <v>19.482</v>
          </cell>
          <cell r="P8">
            <v>18.95</v>
          </cell>
          <cell r="Q8">
            <v>261.713</v>
          </cell>
        </row>
        <row r="9">
          <cell r="A9" t="str">
            <v>454117</v>
          </cell>
          <cell r="B9">
            <v>45411</v>
          </cell>
          <cell r="C9">
            <v>7</v>
          </cell>
          <cell r="D9">
            <v>9228</v>
          </cell>
          <cell r="E9" t="str">
            <v>Борщ со свежей капустой и мясом (250)</v>
          </cell>
          <cell r="F9" t="str">
            <v>Первые блюда</v>
          </cell>
          <cell r="G9">
            <v>104</v>
          </cell>
          <cell r="H9">
            <v>49.09</v>
          </cell>
          <cell r="I9" t="str">
            <v>Борщ со свежей капустой и мясом</v>
          </cell>
          <cell r="J9" t="str">
            <v>Капуста, картофель, морковь, свекла, лук, помидоры, говядина, сметана</v>
          </cell>
          <cell r="K9" t="str">
            <v> </v>
          </cell>
          <cell r="L9" t="str">
            <v> </v>
          </cell>
          <cell r="M9">
            <v>250</v>
          </cell>
          <cell r="N9">
            <v>10.686</v>
          </cell>
          <cell r="O9">
            <v>21.532</v>
          </cell>
          <cell r="P9">
            <v>16.658</v>
          </cell>
          <cell r="Q9">
            <v>286.476</v>
          </cell>
        </row>
        <row r="10">
          <cell r="A10" t="str">
            <v>454118</v>
          </cell>
          <cell r="B10">
            <v>45411</v>
          </cell>
          <cell r="C10">
            <v>8</v>
          </cell>
          <cell r="D10">
            <v>9227</v>
          </cell>
          <cell r="E10" t="str">
            <v>Борщ со свежей капустой и мясом (340)</v>
          </cell>
          <cell r="F10" t="str">
            <v>Первые блюда</v>
          </cell>
          <cell r="G10">
            <v>127</v>
          </cell>
          <cell r="H10">
            <v>60.18</v>
          </cell>
          <cell r="I10" t="str">
            <v>Борщ со свежей капустой и мясом</v>
          </cell>
          <cell r="J10" t="str">
            <v>Капуста, картофель, морковь, свекла, лук, помидоры, говядина, сметана</v>
          </cell>
          <cell r="K10" t="str">
            <v> </v>
          </cell>
          <cell r="L10" t="str">
            <v> </v>
          </cell>
          <cell r="M10">
            <v>340</v>
          </cell>
          <cell r="N10">
            <v>14.22</v>
          </cell>
          <cell r="O10">
            <v>27.663</v>
          </cell>
          <cell r="P10">
            <v>22.211</v>
          </cell>
          <cell r="Q10">
            <v>372.165</v>
          </cell>
        </row>
        <row r="11">
          <cell r="A11" t="str">
            <v>454119</v>
          </cell>
          <cell r="B11">
            <v>45411</v>
          </cell>
          <cell r="C11">
            <v>9</v>
          </cell>
          <cell r="D11">
            <v>9278</v>
          </cell>
          <cell r="E11" t="str">
            <v>Рассольник домашний (250)</v>
          </cell>
          <cell r="F11" t="str">
            <v>Первые блюда</v>
          </cell>
          <cell r="G11">
            <v>92</v>
          </cell>
          <cell r="H11">
            <v>39.12</v>
          </cell>
          <cell r="I11" t="str">
            <v>Рассольник "Домашний"</v>
          </cell>
          <cell r="J11" t="str">
            <v>Картофель, морковь, лук, колбаса, рис, огурцы конс., бульон говяжий, укроп, хрен, сметана</v>
          </cell>
          <cell r="K11" t="str">
            <v> </v>
          </cell>
          <cell r="L11" t="str">
            <v> </v>
          </cell>
          <cell r="M11">
            <v>250</v>
          </cell>
          <cell r="N11">
            <v>4.004</v>
          </cell>
          <cell r="O11">
            <v>14.177</v>
          </cell>
          <cell r="P11">
            <v>18.021</v>
          </cell>
          <cell r="Q11">
            <v>209.676</v>
          </cell>
        </row>
        <row r="12">
          <cell r="A12" t="str">
            <v>4541110</v>
          </cell>
          <cell r="B12">
            <v>45411</v>
          </cell>
          <cell r="C12">
            <v>10</v>
          </cell>
          <cell r="D12">
            <v>9277</v>
          </cell>
          <cell r="E12" t="str">
            <v>Рассольник домашний (340)</v>
          </cell>
          <cell r="F12" t="str">
            <v>Первые блюда</v>
          </cell>
          <cell r="G12">
            <v>110</v>
          </cell>
          <cell r="H12">
            <v>46.63</v>
          </cell>
          <cell r="I12" t="str">
            <v>Рассольник "Домашний"</v>
          </cell>
          <cell r="J12" t="str">
            <v>Картофель, морковь, лук, колбаса, рис, огурцы конс., бульон говяжий, укроп, хрен, сметана</v>
          </cell>
          <cell r="K12" t="str">
            <v> </v>
          </cell>
          <cell r="L12" t="str">
            <v> </v>
          </cell>
          <cell r="M12">
            <v>340</v>
          </cell>
          <cell r="N12">
            <v>5.132</v>
          </cell>
          <cell r="O12">
            <v>17.66</v>
          </cell>
          <cell r="P12">
            <v>24.065</v>
          </cell>
          <cell r="Q12">
            <v>267.717</v>
          </cell>
        </row>
        <row r="13">
          <cell r="A13" t="str">
            <v>4541111</v>
          </cell>
          <cell r="B13">
            <v>45411</v>
          </cell>
          <cell r="C13">
            <v>11</v>
          </cell>
          <cell r="D13">
            <v>14320</v>
          </cell>
          <cell r="E13" t="str">
            <v>Тефтели куриные с соусом + Перловка с маслом</v>
          </cell>
          <cell r="F13" t="str">
            <v>Вторые блюда</v>
          </cell>
          <cell r="G13">
            <v>169</v>
          </cell>
          <cell r="H13">
            <v>64.25</v>
          </cell>
          <cell r="I13" t="str">
            <v>Тефтели куриные с соусом</v>
          </cell>
          <cell r="J13" t="str">
            <v>Фарш куриный, рис, лук, яйцо, петрушка</v>
          </cell>
          <cell r="K13" t="str">
            <v>Перловка с маслом</v>
          </cell>
          <cell r="L13" t="str">
            <v>Крупа перловая, масло подсолнечное, соль</v>
          </cell>
          <cell r="M13" t="str">
            <v> </v>
          </cell>
          <cell r="N13">
            <v>25.698</v>
          </cell>
          <cell r="O13">
            <v>30.85</v>
          </cell>
          <cell r="P13">
            <v>68.99</v>
          </cell>
          <cell r="Q13">
            <v>647.586</v>
          </cell>
        </row>
        <row r="14">
          <cell r="A14" t="str">
            <v>4541112</v>
          </cell>
          <cell r="B14">
            <v>45411</v>
          </cell>
          <cell r="C14">
            <v>12</v>
          </cell>
          <cell r="D14">
            <v>15767</v>
          </cell>
          <cell r="E14" t="str">
            <v>Тефтели куриные с соусом + Макароны с сыром</v>
          </cell>
          <cell r="F14" t="str">
            <v>Вторые блюда</v>
          </cell>
          <cell r="G14">
            <v>182</v>
          </cell>
          <cell r="H14">
            <v>74.65</v>
          </cell>
          <cell r="I14" t="str">
            <v>Тефтели куриные с соусом</v>
          </cell>
          <cell r="J14" t="str">
            <v>Фарш куриный, рис, лук, яйцо, петрушка</v>
          </cell>
          <cell r="K14" t="str">
            <v>Макароны с сыром</v>
          </cell>
          <cell r="L14" t="str">
            <v>Макароны, сыр, масло</v>
          </cell>
          <cell r="M14" t="str">
            <v> </v>
          </cell>
          <cell r="N14">
            <v>11.667</v>
          </cell>
          <cell r="O14">
            <v>18.42</v>
          </cell>
          <cell r="P14">
            <v>55.068</v>
          </cell>
          <cell r="Q14">
            <v>441.74</v>
          </cell>
        </row>
        <row r="15">
          <cell r="A15" t="str">
            <v>4541113</v>
          </cell>
          <cell r="B15">
            <v>45411</v>
          </cell>
          <cell r="C15">
            <v>13</v>
          </cell>
          <cell r="D15">
            <v>14188</v>
          </cell>
          <cell r="E15" t="str">
            <v>Тефтели куриные с соусом + Картофельное пюре</v>
          </cell>
          <cell r="F15" t="str">
            <v>Вторые блюда</v>
          </cell>
          <cell r="G15">
            <v>184</v>
          </cell>
          <cell r="H15">
            <v>75.69</v>
          </cell>
          <cell r="I15" t="str">
            <v>Тефтели куриные с соусом</v>
          </cell>
          <cell r="J15" t="str">
            <v>Фарш куриный, рис, лук, яйцо, петрушка</v>
          </cell>
          <cell r="K15" t="str">
            <v>Картофельное пюре</v>
          </cell>
          <cell r="L15" t="str">
            <v>Картофель, молоко, масло сливочное</v>
          </cell>
          <cell r="M15" t="str">
            <v> 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 t="str">
            <v>4541114</v>
          </cell>
          <cell r="B16">
            <v>45411</v>
          </cell>
          <cell r="C16">
            <v>14</v>
          </cell>
          <cell r="D16">
            <v>14002</v>
          </cell>
          <cell r="E16" t="str">
            <v>Тефтели куриные с соусом + Без гарнира</v>
          </cell>
          <cell r="F16" t="str">
            <v>Вторые блюда</v>
          </cell>
          <cell r="G16">
            <v>134</v>
          </cell>
          <cell r="H16">
            <v>54.54</v>
          </cell>
          <cell r="I16" t="str">
            <v>Тефтели куриные с соусом</v>
          </cell>
          <cell r="J16" t="str">
            <v>Фарш куриный, рис, лук, яйцо, петрушка</v>
          </cell>
          <cell r="K16" t="str">
            <v>Без гарнира</v>
          </cell>
          <cell r="L16" t="str">
            <v> </v>
          </cell>
          <cell r="M16" t="str">
            <v>100/50 гр.</v>
          </cell>
          <cell r="N16">
            <v>19.467</v>
          </cell>
          <cell r="O16">
            <v>23.12</v>
          </cell>
          <cell r="P16">
            <v>19.611</v>
          </cell>
          <cell r="Q16">
            <v>367.576</v>
          </cell>
        </row>
        <row r="17">
          <cell r="A17" t="str">
            <v>4541115</v>
          </cell>
          <cell r="B17">
            <v>45411</v>
          </cell>
          <cell r="C17">
            <v>15</v>
          </cell>
          <cell r="D17">
            <v>10542</v>
          </cell>
          <cell r="E17" t="str">
            <v>Биточки рыбные с соусом + Перловка с маслом</v>
          </cell>
          <cell r="F17" t="str">
            <v>Вторые блюда</v>
          </cell>
          <cell r="G17">
            <v>164</v>
          </cell>
          <cell r="H17">
            <v>59.7</v>
          </cell>
          <cell r="I17" t="str">
            <v>Биточки рыбные с соусом</v>
          </cell>
          <cell r="J17" t="str">
            <v>Фарш рыбный, соус сливочный</v>
          </cell>
          <cell r="K17" t="str">
            <v>Перловка с маслом</v>
          </cell>
          <cell r="L17" t="str">
            <v>Крупа перловая, масло подсолнечное, соль</v>
          </cell>
          <cell r="M17" t="str">
            <v> </v>
          </cell>
          <cell r="N17">
            <v>22.951</v>
          </cell>
          <cell r="O17">
            <v>36.747</v>
          </cell>
          <cell r="P17">
            <v>58.047</v>
          </cell>
          <cell r="Q17">
            <v>643.459</v>
          </cell>
        </row>
        <row r="18">
          <cell r="A18" t="str">
            <v>4541116</v>
          </cell>
          <cell r="B18">
            <v>45411</v>
          </cell>
          <cell r="C18">
            <v>16</v>
          </cell>
          <cell r="D18">
            <v>10538</v>
          </cell>
          <cell r="E18" t="str">
            <v>Биточки рыбные с соусом + Макароны с сыром</v>
          </cell>
          <cell r="F18" t="str">
            <v>Вторые блюда</v>
          </cell>
          <cell r="G18">
            <v>177</v>
          </cell>
          <cell r="H18">
            <v>70.1</v>
          </cell>
          <cell r="I18" t="str">
            <v>Биточки рыбные с соусом</v>
          </cell>
          <cell r="J18" t="str">
            <v>Фарш рыбный, соус сливочный</v>
          </cell>
          <cell r="K18" t="str">
            <v>Макароны с сыром</v>
          </cell>
          <cell r="L18" t="str">
            <v>Макароны, сыр, масло</v>
          </cell>
          <cell r="M18" t="str">
            <v> </v>
          </cell>
          <cell r="N18">
            <v>28.387</v>
          </cell>
          <cell r="O18">
            <v>47.437</v>
          </cell>
          <cell r="P18">
            <v>63.736</v>
          </cell>
          <cell r="Q18">
            <v>805.189</v>
          </cell>
        </row>
        <row r="19">
          <cell r="A19" t="str">
            <v>4541117</v>
          </cell>
          <cell r="B19">
            <v>45411</v>
          </cell>
          <cell r="C19">
            <v>17</v>
          </cell>
          <cell r="D19">
            <v>10534</v>
          </cell>
          <cell r="E19" t="str">
            <v>Биточки рыбные с соусом + Картофельное пюре</v>
          </cell>
          <cell r="F19" t="str">
            <v>Вторые блюда</v>
          </cell>
          <cell r="G19">
            <v>178</v>
          </cell>
          <cell r="H19">
            <v>71.14</v>
          </cell>
          <cell r="I19" t="str">
            <v>Биточки рыбные с соусом</v>
          </cell>
          <cell r="J19" t="str">
            <v>Фарш рыбный, соус сливочный</v>
          </cell>
          <cell r="K19" t="str">
            <v>Картофельное пюре</v>
          </cell>
          <cell r="L19" t="str">
            <v>Картофель, молоко, масло сливочное</v>
          </cell>
          <cell r="M19" t="str">
            <v> </v>
          </cell>
          <cell r="N19">
            <v>21.309</v>
          </cell>
          <cell r="O19">
            <v>36.933</v>
          </cell>
          <cell r="P19">
            <v>43.433</v>
          </cell>
          <cell r="Q19">
            <v>582.374</v>
          </cell>
        </row>
        <row r="20">
          <cell r="A20" t="str">
            <v>4541118</v>
          </cell>
          <cell r="B20">
            <v>45411</v>
          </cell>
          <cell r="C20">
            <v>18</v>
          </cell>
          <cell r="D20">
            <v>13139</v>
          </cell>
          <cell r="E20" t="str">
            <v>Биточки рыбные с соусом + Без гарнира</v>
          </cell>
          <cell r="F20" t="str">
            <v>Вторые блюда</v>
          </cell>
          <cell r="G20">
            <v>127</v>
          </cell>
          <cell r="H20">
            <v>49.1</v>
          </cell>
          <cell r="I20" t="str">
            <v>Биточки рыбные с соусом</v>
          </cell>
          <cell r="J20" t="str">
            <v>Фарш рыбный, соус сливочный</v>
          </cell>
          <cell r="K20" t="str">
            <v>Без гарнира</v>
          </cell>
          <cell r="L20" t="str">
            <v> </v>
          </cell>
          <cell r="M20" t="str">
            <v>85/40 гр.</v>
          </cell>
          <cell r="N20">
            <v>16.72</v>
          </cell>
          <cell r="O20">
            <v>29.017</v>
          </cell>
          <cell r="P20">
            <v>8.668</v>
          </cell>
          <cell r="Q20">
            <v>363.449</v>
          </cell>
        </row>
        <row r="21">
          <cell r="A21" t="str">
            <v>4541119</v>
          </cell>
          <cell r="B21">
            <v>45411</v>
          </cell>
          <cell r="C21">
            <v>19</v>
          </cell>
          <cell r="D21">
            <v>15061</v>
          </cell>
          <cell r="E21" t="str">
            <v>Жареная грудка с болгарским соусом + Перловка с маслом</v>
          </cell>
          <cell r="F21" t="str">
            <v>Вторые блюда</v>
          </cell>
          <cell r="G21">
            <v>202</v>
          </cell>
          <cell r="H21">
            <v>90.21</v>
          </cell>
          <cell r="I21" t="str">
            <v>Жареная грудка с болгарским соусом</v>
          </cell>
          <cell r="J21" t="str">
            <v>Куриное филе, соус болгарский (сливки, болгарский перец)</v>
          </cell>
          <cell r="K21" t="str">
            <v>Перловка с маслом</v>
          </cell>
          <cell r="L21" t="str">
            <v>Крупа перловая, масло подсолнечное, соль</v>
          </cell>
          <cell r="M21" t="str">
            <v>100/30 гр.</v>
          </cell>
          <cell r="N21">
            <v>6.231</v>
          </cell>
          <cell r="O21">
            <v>7.73</v>
          </cell>
          <cell r="P21">
            <v>49.379</v>
          </cell>
          <cell r="Q21">
            <v>280.01</v>
          </cell>
        </row>
        <row r="22">
          <cell r="A22" t="str">
            <v>4541120</v>
          </cell>
          <cell r="B22">
            <v>45411</v>
          </cell>
          <cell r="C22">
            <v>20</v>
          </cell>
          <cell r="D22">
            <v>15768</v>
          </cell>
          <cell r="E22" t="str">
            <v>Жареная грудка с болгарским соусом + Макароны с сыром</v>
          </cell>
          <cell r="F22" t="str">
            <v>Вторые блюда</v>
          </cell>
          <cell r="G22">
            <v>215</v>
          </cell>
          <cell r="H22">
            <v>100.61</v>
          </cell>
          <cell r="I22" t="str">
            <v>Жареная грудка с болгарским соусом</v>
          </cell>
          <cell r="J22" t="str">
            <v>Куриное филе, соус болгарский (сливки, болгарский перец)</v>
          </cell>
          <cell r="K22" t="str">
            <v>Макароны с сыром</v>
          </cell>
          <cell r="L22" t="str">
            <v>Макароны, сыр, масло</v>
          </cell>
          <cell r="M22" t="str">
            <v>100/30 гр.</v>
          </cell>
          <cell r="N22">
            <v>45.887</v>
          </cell>
          <cell r="O22">
            <v>31.363</v>
          </cell>
          <cell r="P22">
            <v>59.742</v>
          </cell>
          <cell r="Q22">
            <v>713.424</v>
          </cell>
        </row>
        <row r="23">
          <cell r="A23" t="str">
            <v>4541121</v>
          </cell>
          <cell r="B23">
            <v>45411</v>
          </cell>
          <cell r="C23">
            <v>21</v>
          </cell>
          <cell r="D23">
            <v>13934</v>
          </cell>
          <cell r="E23" t="str">
            <v>Жареная грудка с болгарским соусом + Картофельное пюре</v>
          </cell>
          <cell r="F23" t="str">
            <v>Вторые блюда</v>
          </cell>
          <cell r="G23">
            <v>216</v>
          </cell>
          <cell r="H23">
            <v>101.65</v>
          </cell>
          <cell r="I23" t="str">
            <v>Жареная грудка с болгарским соусом</v>
          </cell>
          <cell r="J23" t="str">
            <v>Куриное филе, соус болгарский (сливки, болгарский перец)</v>
          </cell>
          <cell r="K23" t="str">
            <v>Картофельное пюре</v>
          </cell>
          <cell r="L23" t="str">
            <v>Картофель, молоко, масло сливочное</v>
          </cell>
          <cell r="M23" t="str">
            <v>100/30 гр.</v>
          </cell>
          <cell r="N23">
            <v>38.809</v>
          </cell>
          <cell r="O23">
            <v>20.859</v>
          </cell>
          <cell r="P23">
            <v>39.439</v>
          </cell>
          <cell r="Q23">
            <v>490.609</v>
          </cell>
        </row>
        <row r="24">
          <cell r="A24" t="str">
            <v>4541122</v>
          </cell>
          <cell r="B24">
            <v>45411</v>
          </cell>
          <cell r="C24">
            <v>22</v>
          </cell>
          <cell r="D24">
            <v>13525</v>
          </cell>
          <cell r="E24" t="str">
            <v>Жареная грудка с болгарским соусом + Без гарнира</v>
          </cell>
          <cell r="F24" t="str">
            <v>Вторые блюда</v>
          </cell>
          <cell r="G24">
            <v>165</v>
          </cell>
          <cell r="H24">
            <v>79.36</v>
          </cell>
          <cell r="I24" t="str">
            <v>Жареная грудка с болгарским соусом</v>
          </cell>
          <cell r="J24" t="str">
            <v>Куриное филе, соус болгарский (сливки, болгарский перец)</v>
          </cell>
          <cell r="K24" t="str">
            <v>Без гарнира</v>
          </cell>
          <cell r="L24" t="str">
            <v> </v>
          </cell>
          <cell r="M24" t="str">
            <v>100/30 гр.</v>
          </cell>
          <cell r="N24">
            <v>34.22</v>
          </cell>
          <cell r="O24">
            <v>12.943</v>
          </cell>
          <cell r="P24">
            <v>4.674</v>
          </cell>
          <cell r="Q24">
            <v>271.684</v>
          </cell>
        </row>
        <row r="25">
          <cell r="A25" t="str">
            <v>4541123</v>
          </cell>
          <cell r="B25">
            <v>45411</v>
          </cell>
          <cell r="C25">
            <v>23</v>
          </cell>
          <cell r="D25">
            <v>13249</v>
          </cell>
          <cell r="E25" t="str">
            <v>Перловка с маслом (200)</v>
          </cell>
          <cell r="F25" t="str">
            <v>Гарниры</v>
          </cell>
          <cell r="G25">
            <v>61</v>
          </cell>
          <cell r="H25">
            <v>19</v>
          </cell>
          <cell r="I25" t="str">
            <v> </v>
          </cell>
          <cell r="J25" t="str">
            <v> </v>
          </cell>
          <cell r="K25" t="str">
            <v>Перловка с маслом</v>
          </cell>
          <cell r="L25" t="str">
            <v>Крупа перловая, масло подсолнечное, соль</v>
          </cell>
          <cell r="M25">
            <v>200</v>
          </cell>
          <cell r="N25">
            <v>6.231</v>
          </cell>
          <cell r="O25">
            <v>7.73</v>
          </cell>
          <cell r="P25">
            <v>49.379</v>
          </cell>
          <cell r="Q25">
            <v>280.01</v>
          </cell>
        </row>
        <row r="26">
          <cell r="A26" t="str">
            <v>4541124</v>
          </cell>
          <cell r="B26">
            <v>45411</v>
          </cell>
          <cell r="C26">
            <v>24</v>
          </cell>
          <cell r="D26">
            <v>13245</v>
          </cell>
          <cell r="E26" t="str">
            <v>Макароны с сыром (200)</v>
          </cell>
          <cell r="F26" t="str">
            <v>Гарниры</v>
          </cell>
          <cell r="G26">
            <v>74</v>
          </cell>
          <cell r="H26">
            <v>29.4</v>
          </cell>
          <cell r="I26" t="str">
            <v> </v>
          </cell>
          <cell r="J26" t="str">
            <v> </v>
          </cell>
          <cell r="K26" t="str">
            <v>Макароны с сыром</v>
          </cell>
          <cell r="L26" t="str">
            <v>Макароны, сыр, масло</v>
          </cell>
          <cell r="M26">
            <v>200</v>
          </cell>
          <cell r="N26">
            <v>11.667</v>
          </cell>
          <cell r="O26">
            <v>18.42</v>
          </cell>
          <cell r="P26">
            <v>55.068</v>
          </cell>
          <cell r="Q26">
            <v>441.74</v>
          </cell>
        </row>
        <row r="27">
          <cell r="A27" t="str">
            <v>4541125</v>
          </cell>
          <cell r="B27">
            <v>45411</v>
          </cell>
          <cell r="C27">
            <v>25</v>
          </cell>
          <cell r="D27">
            <v>13226</v>
          </cell>
          <cell r="E27" t="str">
            <v>Картофельное пюре (200)</v>
          </cell>
          <cell r="F27" t="str">
            <v>Гарниры</v>
          </cell>
          <cell r="G27">
            <v>76</v>
          </cell>
          <cell r="H27">
            <v>31.41</v>
          </cell>
          <cell r="I27" t="str">
            <v> </v>
          </cell>
          <cell r="J27" t="str">
            <v> </v>
          </cell>
          <cell r="K27" t="str">
            <v>Картофельное пюре</v>
          </cell>
          <cell r="L27" t="str">
            <v>Картофель, молоко, масло сливочное</v>
          </cell>
          <cell r="M27">
            <v>200</v>
          </cell>
          <cell r="N27">
            <v>4.589</v>
          </cell>
          <cell r="O27">
            <v>7.916</v>
          </cell>
          <cell r="P27">
            <v>34.765</v>
          </cell>
          <cell r="Q27">
            <v>218.925</v>
          </cell>
        </row>
        <row r="28">
          <cell r="A28" t="str">
            <v>4541126</v>
          </cell>
          <cell r="B28">
            <v>45411</v>
          </cell>
          <cell r="C28">
            <v>26</v>
          </cell>
          <cell r="D28">
            <v>15731</v>
          </cell>
          <cell r="E28" t="str">
            <v>Морс из черной смородины (340)</v>
          </cell>
          <cell r="F28" t="str">
            <v>Напитки</v>
          </cell>
          <cell r="G28">
            <v>63</v>
          </cell>
          <cell r="H28">
            <v>22.76</v>
          </cell>
          <cell r="I28" t="str">
            <v>Морс из клюквы</v>
          </cell>
          <cell r="J28" t="str">
            <v>Клюква, сахар</v>
          </cell>
          <cell r="K28" t="str">
            <v> </v>
          </cell>
          <cell r="L28" t="str">
            <v> </v>
          </cell>
          <cell r="M28">
            <v>340</v>
          </cell>
          <cell r="N28">
            <v>0.122</v>
          </cell>
          <cell r="O28">
            <v>0.041</v>
          </cell>
          <cell r="P28">
            <v>35.462</v>
          </cell>
          <cell r="Q28">
            <v>136.612</v>
          </cell>
        </row>
        <row r="29">
          <cell r="A29" t="str">
            <v>4541127</v>
          </cell>
          <cell r="B29">
            <v>45411</v>
          </cell>
          <cell r="C29">
            <v>27</v>
          </cell>
          <cell r="D29">
            <v>9460</v>
          </cell>
          <cell r="E29" t="str">
            <v>Каша кукурузная (250)</v>
          </cell>
          <cell r="F29" t="str">
            <v>Каша</v>
          </cell>
          <cell r="G29">
            <v>78</v>
          </cell>
          <cell r="H29">
            <v>32.51</v>
          </cell>
          <cell r="I29" t="str">
            <v>Каша кукурузная</v>
          </cell>
          <cell r="J29" t="str">
            <v>Крупа кукурузная, молоко, сахар, соль, масло сливочное</v>
          </cell>
          <cell r="K29" t="str">
            <v> </v>
          </cell>
          <cell r="L29" t="str">
            <v> </v>
          </cell>
          <cell r="M29">
            <v>250</v>
          </cell>
          <cell r="N29">
            <v>6.106</v>
          </cell>
          <cell r="O29">
            <v>10.801</v>
          </cell>
          <cell r="P29">
            <v>42.358</v>
          </cell>
          <cell r="Q29">
            <v>294.26</v>
          </cell>
        </row>
        <row r="30">
          <cell r="A30" t="str">
            <v>4541128</v>
          </cell>
          <cell r="B30">
            <v>45411</v>
          </cell>
          <cell r="C30">
            <v>28</v>
          </cell>
          <cell r="D30">
            <v>2246</v>
          </cell>
          <cell r="E30" t="str">
            <v>Блинчик с ветчиной и сыром (120 гр.)</v>
          </cell>
          <cell r="F30" t="str">
            <v>Выпечка</v>
          </cell>
          <cell r="G30">
            <v>85</v>
          </cell>
          <cell r="H30">
            <v>43.54</v>
          </cell>
          <cell r="I30" t="str">
            <v>Блинчик с ветчиной и сыром</v>
          </cell>
          <cell r="J30" t="str">
            <v>Блинчик, ветчина, сыр, майонез</v>
          </cell>
          <cell r="K30" t="str">
            <v> </v>
          </cell>
          <cell r="L30" t="str">
            <v> </v>
          </cell>
          <cell r="M30">
            <v>120</v>
          </cell>
          <cell r="N30">
            <v>8.049</v>
          </cell>
          <cell r="O30">
            <v>21.33</v>
          </cell>
          <cell r="P30">
            <v>20.13</v>
          </cell>
          <cell r="Q30">
            <v>308.263</v>
          </cell>
        </row>
        <row r="31">
          <cell r="A31" t="str">
            <v>4541129</v>
          </cell>
          <cell r="B31">
            <v>45411</v>
          </cell>
          <cell r="C31">
            <v>29</v>
          </cell>
          <cell r="D31">
            <v>15673</v>
          </cell>
          <cell r="E31" t="str">
            <v>Маффин шоколадный с апельсиновым мармеладом (70 гр.)</v>
          </cell>
          <cell r="F31" t="str">
            <v>Выпечка</v>
          </cell>
          <cell r="G31">
            <v>65</v>
          </cell>
          <cell r="H31">
            <v>26.88</v>
          </cell>
          <cell r="I31" t="str">
            <v>Маффин шоколадный с апельсиновым мармеладом</v>
          </cell>
          <cell r="J31" t="str">
            <v>Маффин шоколадный с начинкой из апельсинового мармелада</v>
          </cell>
          <cell r="K31" t="str">
            <v> </v>
          </cell>
          <cell r="L31" t="str">
            <v> </v>
          </cell>
          <cell r="M31">
            <v>70</v>
          </cell>
          <cell r="N31">
            <v>5.647</v>
          </cell>
          <cell r="O31">
            <v>11.043</v>
          </cell>
          <cell r="P31">
            <v>40.304</v>
          </cell>
          <cell r="Q31">
            <v>278.042</v>
          </cell>
        </row>
        <row r="32">
          <cell r="A32" t="str">
            <v>4541130</v>
          </cell>
          <cell r="B32">
            <v>45411</v>
          </cell>
          <cell r="C32">
            <v>30</v>
          </cell>
          <cell r="D32">
            <v>8349</v>
          </cell>
          <cell r="E32" t="str">
            <v>Профитроли с крем-брюле (70 гр.)</v>
          </cell>
          <cell r="F32" t="str">
            <v>Выпечка</v>
          </cell>
          <cell r="G32">
            <v>63</v>
          </cell>
          <cell r="H32">
            <v>25.73</v>
          </cell>
          <cell r="I32" t="str">
            <v>Профитроли с крем-брюле</v>
          </cell>
          <cell r="J32" t="str">
            <v>Тесто заварное, крем-брюле.</v>
          </cell>
          <cell r="K32" t="str">
            <v> </v>
          </cell>
          <cell r="L32" t="str">
            <v> </v>
          </cell>
          <cell r="M32">
            <v>70</v>
          </cell>
          <cell r="N32">
            <v>4.434</v>
          </cell>
          <cell r="O32">
            <v>16.813</v>
          </cell>
          <cell r="P32">
            <v>21.559</v>
          </cell>
          <cell r="Q32">
            <v>256.441</v>
          </cell>
        </row>
        <row r="33">
          <cell r="A33" t="str">
            <v>4541131</v>
          </cell>
          <cell r="B33">
            <v>45411</v>
          </cell>
          <cell r="C33">
            <v>31</v>
          </cell>
          <cell r="D33">
            <v>1332</v>
          </cell>
          <cell r="E33" t="str">
            <v>Хлеб белый</v>
          </cell>
          <cell r="F33" t="str">
            <v>Хлеб</v>
          </cell>
          <cell r="G33">
            <v>3</v>
          </cell>
          <cell r="H33">
            <v>1.64</v>
          </cell>
          <cell r="I33" t="str">
            <v>Хлеб белый</v>
          </cell>
          <cell r="J33" t="str">
            <v> </v>
          </cell>
          <cell r="K33" t="str">
            <v> </v>
          </cell>
          <cell r="L33" t="str">
            <v> </v>
          </cell>
          <cell r="M33">
            <v>20</v>
          </cell>
          <cell r="N33">
            <v>2.31</v>
          </cell>
          <cell r="O33">
            <v>7.2</v>
          </cell>
          <cell r="P33">
            <v>16.02</v>
          </cell>
          <cell r="Q33">
            <v>76.2</v>
          </cell>
        </row>
        <row r="34">
          <cell r="A34" t="str">
            <v>4541132</v>
          </cell>
          <cell r="B34">
            <v>45411</v>
          </cell>
          <cell r="C34">
            <v>32</v>
          </cell>
          <cell r="D34">
            <v>1429</v>
          </cell>
          <cell r="E34" t="str">
            <v>Хлеб бородинский</v>
          </cell>
          <cell r="F34" t="str">
            <v>Хлеб</v>
          </cell>
          <cell r="G34">
            <v>4</v>
          </cell>
          <cell r="H34">
            <v>2.1</v>
          </cell>
          <cell r="I34" t="str">
            <v>Хлеб бородинский</v>
          </cell>
          <cell r="J34" t="str">
            <v> </v>
          </cell>
          <cell r="K34" t="str">
            <v> </v>
          </cell>
          <cell r="L34" t="str">
            <v> </v>
          </cell>
          <cell r="M34">
            <v>20</v>
          </cell>
          <cell r="N34">
            <v>1.175</v>
          </cell>
          <cell r="O34">
            <v>0.175</v>
          </cell>
          <cell r="P34">
            <v>12.45</v>
          </cell>
          <cell r="Q34">
            <v>53.5</v>
          </cell>
        </row>
        <row r="35">
          <cell r="A35" t="str">
            <v>4541133</v>
          </cell>
          <cell r="B35">
            <v>45411</v>
          </cell>
          <cell r="C35">
            <v>33</v>
          </cell>
          <cell r="D35">
            <v>15428</v>
          </cell>
          <cell r="E35" t="str">
            <v>Комплект приборов</v>
          </cell>
          <cell r="F35" t="str">
            <v>Хлеб</v>
          </cell>
          <cell r="G35">
            <v>12</v>
          </cell>
          <cell r="H35">
            <v>9</v>
          </cell>
          <cell r="I35" t="str">
            <v>Комплект приборов</v>
          </cell>
          <cell r="J35" t="str">
            <v> </v>
          </cell>
          <cell r="K35" t="str">
            <v> </v>
          </cell>
          <cell r="L35" t="str">
            <v> </v>
          </cell>
          <cell r="M35">
            <v>20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454121</v>
          </cell>
          <cell r="B36">
            <v>45412</v>
          </cell>
          <cell r="C36">
            <v>1</v>
          </cell>
          <cell r="D36">
            <v>9048</v>
          </cell>
          <cell r="E36" t="str">
            <v>С ветчиной (100)</v>
          </cell>
          <cell r="F36" t="str">
            <v>Салаты</v>
          </cell>
          <cell r="G36">
            <v>77</v>
          </cell>
          <cell r="H36">
            <v>36.14</v>
          </cell>
          <cell r="I36" t="str">
            <v>С ветчиной</v>
          </cell>
          <cell r="J36" t="str">
            <v>Ветчина, огурцы , кукуруза, лук, яйцо, майонез</v>
          </cell>
          <cell r="K36" t="str">
            <v> </v>
          </cell>
          <cell r="L36" t="str">
            <v> </v>
          </cell>
          <cell r="M36">
            <v>100</v>
          </cell>
          <cell r="N36">
            <v>7.557</v>
          </cell>
          <cell r="O36">
            <v>13.856</v>
          </cell>
          <cell r="P36">
            <v>6.783</v>
          </cell>
          <cell r="Q36">
            <v>257.732</v>
          </cell>
        </row>
        <row r="37">
          <cell r="A37" t="str">
            <v>454122</v>
          </cell>
          <cell r="B37">
            <v>45412</v>
          </cell>
          <cell r="C37">
            <v>2</v>
          </cell>
          <cell r="D37">
            <v>9049</v>
          </cell>
          <cell r="E37" t="str">
            <v>С ветчиной (150)</v>
          </cell>
          <cell r="F37" t="str">
            <v>Салаты</v>
          </cell>
          <cell r="G37">
            <v>106</v>
          </cell>
          <cell r="H37">
            <v>53.5</v>
          </cell>
          <cell r="I37" t="str">
            <v>С ветчиной</v>
          </cell>
          <cell r="J37" t="str">
            <v>Ветчина, огурцы , кукуруза, лук, яйцо, майонез</v>
          </cell>
          <cell r="K37" t="str">
            <v> </v>
          </cell>
          <cell r="L37" t="str">
            <v> </v>
          </cell>
          <cell r="M37">
            <v>150</v>
          </cell>
          <cell r="N37">
            <v>11.335</v>
          </cell>
          <cell r="O37">
            <v>20.784</v>
          </cell>
          <cell r="P37">
            <v>10.175</v>
          </cell>
          <cell r="Q37">
            <v>386.598</v>
          </cell>
        </row>
        <row r="38">
          <cell r="A38" t="str">
            <v>454123</v>
          </cell>
          <cell r="B38">
            <v>45412</v>
          </cell>
          <cell r="C38">
            <v>3</v>
          </cell>
          <cell r="D38">
            <v>9137</v>
          </cell>
          <cell r="E38" t="str">
            <v>Салат из свинины с горчично-бруснич. соусом (100)</v>
          </cell>
          <cell r="F38" t="str">
            <v>Салаты</v>
          </cell>
          <cell r="G38">
            <v>97</v>
          </cell>
          <cell r="H38">
            <v>51.73</v>
          </cell>
          <cell r="I38" t="str">
            <v>Салат из свинины с горчично-бруснич. соусом</v>
          </cell>
          <cell r="J38" t="str">
            <v>Свинина жареная, лист салата, томаты, горчино-брусничный соус</v>
          </cell>
          <cell r="K38" t="str">
            <v> </v>
          </cell>
          <cell r="L38" t="str">
            <v> </v>
          </cell>
          <cell r="M38">
            <v>100</v>
          </cell>
          <cell r="N38">
            <v>6.778</v>
          </cell>
          <cell r="O38">
            <v>27.741</v>
          </cell>
          <cell r="P38">
            <v>6.058</v>
          </cell>
          <cell r="Q38">
            <v>299.774</v>
          </cell>
        </row>
        <row r="39">
          <cell r="A39" t="str">
            <v>454124</v>
          </cell>
          <cell r="B39">
            <v>45412</v>
          </cell>
          <cell r="C39">
            <v>4</v>
          </cell>
          <cell r="D39">
            <v>9138</v>
          </cell>
          <cell r="E39" t="str">
            <v>Салат из свинины с горчично-бруснич. соусом (150)</v>
          </cell>
          <cell r="F39" t="str">
            <v>Салаты</v>
          </cell>
          <cell r="G39">
            <v>127</v>
          </cell>
          <cell r="H39">
            <v>70.14</v>
          </cell>
          <cell r="I39" t="str">
            <v>Салат из свинины с горчично-бруснич. соусом</v>
          </cell>
          <cell r="J39" t="str">
            <v>Свинина жареная, лист салата, томаты, горчино-брусничный соус</v>
          </cell>
          <cell r="K39" t="str">
            <v> </v>
          </cell>
          <cell r="L39" t="str">
            <v> </v>
          </cell>
          <cell r="M39">
            <v>150</v>
          </cell>
          <cell r="N39">
            <v>10.166</v>
          </cell>
          <cell r="O39">
            <v>41.611</v>
          </cell>
          <cell r="P39">
            <v>9.087</v>
          </cell>
          <cell r="Q39">
            <v>449.66</v>
          </cell>
        </row>
        <row r="40">
          <cell r="A40" t="str">
            <v>454125</v>
          </cell>
          <cell r="B40">
            <v>45412</v>
          </cell>
          <cell r="C40">
            <v>5</v>
          </cell>
          <cell r="D40">
            <v>14522</v>
          </cell>
          <cell r="E40" t="str">
            <v>Деревенский с опятами (100)</v>
          </cell>
          <cell r="F40" t="str">
            <v>Салаты</v>
          </cell>
          <cell r="G40">
            <v>67</v>
          </cell>
          <cell r="H40">
            <v>27.81</v>
          </cell>
          <cell r="I40" t="str">
            <v>Деревенский с опятами</v>
          </cell>
          <cell r="J40" t="str">
            <v>Картофель, маринованные опята, лук зеленый, укроп, огурцы, чеснок, масло подсолнечное нерафинированное, соль</v>
          </cell>
          <cell r="K40" t="str">
            <v> </v>
          </cell>
          <cell r="L40" t="str">
            <v> </v>
          </cell>
          <cell r="M40">
            <v>100</v>
          </cell>
          <cell r="N40">
            <v>4.182</v>
          </cell>
          <cell r="O40">
            <v>7.176</v>
          </cell>
          <cell r="P40">
            <v>19.227</v>
          </cell>
          <cell r="Q40">
            <v>147.277</v>
          </cell>
        </row>
        <row r="41">
          <cell r="A41" t="str">
            <v>454126</v>
          </cell>
          <cell r="B41">
            <v>45412</v>
          </cell>
          <cell r="C41">
            <v>6</v>
          </cell>
          <cell r="D41">
            <v>14523</v>
          </cell>
          <cell r="E41" t="str">
            <v>Деревенский с опятами (150)</v>
          </cell>
          <cell r="F41" t="str">
            <v>Салаты</v>
          </cell>
          <cell r="G41">
            <v>90</v>
          </cell>
          <cell r="H41">
            <v>41</v>
          </cell>
          <cell r="I41" t="str">
            <v>Деревенский с опятами</v>
          </cell>
          <cell r="J41" t="str">
            <v>Картофель, маринованные опята, лук зеленый, укроп, огурцы, чеснок, масло подсолнечное нерафинированное, соль</v>
          </cell>
          <cell r="K41" t="str">
            <v> </v>
          </cell>
          <cell r="L41" t="str">
            <v> </v>
          </cell>
          <cell r="M41">
            <v>150</v>
          </cell>
          <cell r="N41">
            <v>6.273</v>
          </cell>
          <cell r="O41">
            <v>10.764</v>
          </cell>
          <cell r="P41">
            <v>28.841</v>
          </cell>
          <cell r="Q41">
            <v>220.915</v>
          </cell>
        </row>
        <row r="42">
          <cell r="A42" t="str">
            <v>454127</v>
          </cell>
          <cell r="B42">
            <v>45412</v>
          </cell>
          <cell r="C42">
            <v>7</v>
          </cell>
          <cell r="D42">
            <v>9330</v>
          </cell>
          <cell r="E42" t="str">
            <v>Суп с мясными фрикадельками (250)</v>
          </cell>
          <cell r="F42" t="str">
            <v>Первые блюда</v>
          </cell>
          <cell r="G42">
            <v>88</v>
          </cell>
          <cell r="H42">
            <v>35.96</v>
          </cell>
          <cell r="I42" t="str">
            <v>Суп с мясными фрикадельками</v>
          </cell>
          <cell r="J42" t="str">
            <v>Картофель, лук, морковь, мясные фрикадельки, специи</v>
          </cell>
          <cell r="K42" t="str">
            <v> </v>
          </cell>
          <cell r="L42" t="str">
            <v> </v>
          </cell>
          <cell r="M42">
            <v>250</v>
          </cell>
          <cell r="N42">
            <v>1.568</v>
          </cell>
          <cell r="O42">
            <v>5.489</v>
          </cell>
          <cell r="P42">
            <v>12.445</v>
          </cell>
          <cell r="Q42">
            <v>103.288</v>
          </cell>
        </row>
        <row r="43">
          <cell r="A43" t="str">
            <v>454128</v>
          </cell>
          <cell r="B43">
            <v>45412</v>
          </cell>
          <cell r="C43">
            <v>8</v>
          </cell>
          <cell r="D43">
            <v>9329</v>
          </cell>
          <cell r="E43" t="str">
            <v>Суп с мясными фрикадельками (340)</v>
          </cell>
          <cell r="F43" t="str">
            <v>Первые блюда</v>
          </cell>
          <cell r="G43">
            <v>112</v>
          </cell>
          <cell r="H43">
            <v>47.92</v>
          </cell>
          <cell r="I43" t="str">
            <v>Суп с мясными фрикадельками</v>
          </cell>
          <cell r="J43" t="str">
            <v>Картофель, лук, морковь, мясные фрикадельки, специи</v>
          </cell>
          <cell r="K43" t="str">
            <v> </v>
          </cell>
          <cell r="L43" t="str">
            <v> </v>
          </cell>
          <cell r="M43">
            <v>340</v>
          </cell>
          <cell r="N43">
            <v>2.21</v>
          </cell>
          <cell r="O43">
            <v>7.735</v>
          </cell>
          <cell r="P43">
            <v>17.536</v>
          </cell>
          <cell r="Q43">
            <v>145.543</v>
          </cell>
        </row>
        <row r="44">
          <cell r="A44" t="str">
            <v>454129</v>
          </cell>
          <cell r="B44">
            <v>45412</v>
          </cell>
          <cell r="C44">
            <v>9</v>
          </cell>
          <cell r="D44">
            <v>9409</v>
          </cell>
          <cell r="E44" t="str">
            <v>Щи со свежей капустой и картофелем (250)</v>
          </cell>
          <cell r="F44" t="str">
            <v>Первые блюда</v>
          </cell>
          <cell r="G44">
            <v>90</v>
          </cell>
          <cell r="H44">
            <v>37.99</v>
          </cell>
          <cell r="I44" t="str">
            <v>Щи со свежей капустой и картофелем</v>
          </cell>
          <cell r="J44" t="str">
            <v>Капуста, картофель, перец болгарский, помидоры, морковь, лук, сметана</v>
          </cell>
          <cell r="K44" t="str">
            <v> </v>
          </cell>
          <cell r="L44" t="str">
            <v> </v>
          </cell>
          <cell r="M44">
            <v>250</v>
          </cell>
          <cell r="N44">
            <v>3.112</v>
          </cell>
          <cell r="O44">
            <v>16.861</v>
          </cell>
          <cell r="P44">
            <v>14.571</v>
          </cell>
          <cell r="Q44">
            <v>220.592</v>
          </cell>
        </row>
        <row r="45">
          <cell r="A45" t="str">
            <v>4541210</v>
          </cell>
          <cell r="B45">
            <v>45412</v>
          </cell>
          <cell r="C45">
            <v>10</v>
          </cell>
          <cell r="D45">
            <v>9408</v>
          </cell>
          <cell r="E45" t="str">
            <v>Щи со свежей капустой и картофелем (340)</v>
          </cell>
          <cell r="F45" t="str">
            <v>Первые блюда</v>
          </cell>
          <cell r="G45">
            <v>108</v>
          </cell>
          <cell r="H45">
            <v>45.09</v>
          </cell>
          <cell r="I45" t="str">
            <v>Щи со свежей капустой и картофелем</v>
          </cell>
          <cell r="J45" t="str">
            <v>Капуста, картофель, перец болгарский, помидоры, морковь, лук, сметана</v>
          </cell>
          <cell r="K45" t="str">
            <v> </v>
          </cell>
          <cell r="L45" t="str">
            <v> </v>
          </cell>
          <cell r="M45">
            <v>340</v>
          </cell>
          <cell r="N45">
            <v>3.919</v>
          </cell>
          <cell r="O45">
            <v>21.31</v>
          </cell>
          <cell r="P45">
            <v>19.374</v>
          </cell>
          <cell r="Q45">
            <v>282.562</v>
          </cell>
        </row>
        <row r="46">
          <cell r="A46" t="str">
            <v>4541211</v>
          </cell>
          <cell r="B46">
            <v>45412</v>
          </cell>
          <cell r="C46">
            <v>11</v>
          </cell>
          <cell r="D46">
            <v>10512</v>
          </cell>
          <cell r="E46" t="str">
            <v>Шницель по-министерски + Рис золотистый</v>
          </cell>
          <cell r="F46" t="str">
            <v>Вторые блюда</v>
          </cell>
          <cell r="G46">
            <v>177</v>
          </cell>
          <cell r="H46">
            <v>70.39</v>
          </cell>
          <cell r="I46" t="str">
            <v>Шницель по-министерски</v>
          </cell>
          <cell r="J46" t="str">
            <v>Фарш из свинины, лук, сухари панировочные, специи</v>
          </cell>
          <cell r="K46" t="str">
            <v>Рис золотистый</v>
          </cell>
          <cell r="L46" t="str">
            <v>Рис, масло, куркума</v>
          </cell>
          <cell r="M46" t="str">
            <v> </v>
          </cell>
          <cell r="N46">
            <v>14.643</v>
          </cell>
          <cell r="O46">
            <v>60.406</v>
          </cell>
          <cell r="P46">
            <v>19.067</v>
          </cell>
          <cell r="Q46">
            <v>947.967</v>
          </cell>
        </row>
        <row r="47">
          <cell r="A47" t="str">
            <v>4541212</v>
          </cell>
          <cell r="B47">
            <v>45412</v>
          </cell>
          <cell r="C47">
            <v>12</v>
          </cell>
          <cell r="D47">
            <v>10517</v>
          </cell>
          <cell r="E47" t="str">
            <v>Шницель по-министерски + Спагетти с сыром</v>
          </cell>
          <cell r="F47" t="str">
            <v>Вторые блюда</v>
          </cell>
          <cell r="G47">
            <v>178</v>
          </cell>
          <cell r="H47">
            <v>71.2</v>
          </cell>
          <cell r="I47" t="str">
            <v>Шницель по-министерски</v>
          </cell>
          <cell r="J47" t="str">
            <v>Фарш из свинины, лук, сухари панировочные, специи</v>
          </cell>
          <cell r="K47" t="str">
            <v>Спагетти с сыром</v>
          </cell>
          <cell r="L47" t="str">
            <v>Спагетти, масло подсолнечное, сыр</v>
          </cell>
          <cell r="M47" t="str">
            <v> </v>
          </cell>
          <cell r="N47">
            <v>25.394</v>
          </cell>
          <cell r="O47">
            <v>75.072</v>
          </cell>
          <cell r="P47">
            <v>61.001</v>
          </cell>
          <cell r="Q47">
            <v>1132.268</v>
          </cell>
        </row>
        <row r="48">
          <cell r="A48" t="str">
            <v>4541213</v>
          </cell>
          <cell r="B48">
            <v>45412</v>
          </cell>
          <cell r="C48">
            <v>13</v>
          </cell>
          <cell r="D48">
            <v>10500</v>
          </cell>
          <cell r="E48" t="str">
            <v>Шницель по-министерски + Картофельное пюре</v>
          </cell>
          <cell r="F48" t="str">
            <v>Вторые блюда</v>
          </cell>
          <cell r="G48">
            <v>179</v>
          </cell>
          <cell r="H48">
            <v>72.14</v>
          </cell>
          <cell r="I48" t="str">
            <v>Шницель по-министерски</v>
          </cell>
          <cell r="J48" t="str">
            <v>Фарш из свинины, лук, сухари панировочные, специи</v>
          </cell>
          <cell r="K48" t="str">
            <v>Картофельное пюре</v>
          </cell>
          <cell r="L48" t="str">
            <v>Картофель, молоко, масло сливочное</v>
          </cell>
          <cell r="M48" t="str">
            <v> </v>
          </cell>
          <cell r="N48">
            <v>17.484</v>
          </cell>
          <cell r="O48">
            <v>57.487</v>
          </cell>
          <cell r="P48">
            <v>35.824</v>
          </cell>
          <cell r="Q48">
            <v>825.023</v>
          </cell>
        </row>
        <row r="49">
          <cell r="A49" t="str">
            <v>4541214</v>
          </cell>
          <cell r="B49">
            <v>45412</v>
          </cell>
          <cell r="C49">
            <v>14</v>
          </cell>
          <cell r="D49">
            <v>13138</v>
          </cell>
          <cell r="E49" t="str">
            <v>Шницель по-министерски + Без гарнира</v>
          </cell>
          <cell r="F49" t="str">
            <v>Вторые блюда</v>
          </cell>
          <cell r="G49">
            <v>129</v>
          </cell>
          <cell r="H49">
            <v>50.1</v>
          </cell>
          <cell r="I49" t="str">
            <v>Шницель по-министерски</v>
          </cell>
          <cell r="J49" t="str">
            <v>Фарш из свинины, лук, сухари панировочные, специи</v>
          </cell>
          <cell r="K49" t="str">
            <v>Без гарнира</v>
          </cell>
          <cell r="L49" t="str">
            <v> </v>
          </cell>
          <cell r="M49">
            <v>80</v>
          </cell>
          <cell r="N49">
            <v>12.895</v>
          </cell>
          <cell r="O49">
            <v>49.571</v>
          </cell>
          <cell r="P49">
            <v>1.059</v>
          </cell>
          <cell r="Q49">
            <v>606.098</v>
          </cell>
        </row>
        <row r="50">
          <cell r="A50" t="str">
            <v>4541215</v>
          </cell>
          <cell r="B50">
            <v>45412</v>
          </cell>
          <cell r="C50">
            <v>15</v>
          </cell>
          <cell r="D50">
            <v>10975</v>
          </cell>
          <cell r="E50" t="str">
            <v>Печень по-строгановски + Рис золотистый</v>
          </cell>
          <cell r="F50" t="str">
            <v>Вторые блюда</v>
          </cell>
          <cell r="G50">
            <v>178</v>
          </cell>
          <cell r="H50">
            <v>71.55</v>
          </cell>
          <cell r="I50" t="str">
            <v>Печень по-строгановски</v>
          </cell>
          <cell r="J50" t="str">
            <v>Печень, лук, сметана, петрушка</v>
          </cell>
          <cell r="K50" t="str">
            <v>Рис золотистый</v>
          </cell>
          <cell r="L50" t="str">
            <v>Рис, масло, куркума</v>
          </cell>
          <cell r="M50" t="str">
            <v> </v>
          </cell>
          <cell r="N50">
            <v>14.454</v>
          </cell>
          <cell r="O50">
            <v>25.315</v>
          </cell>
          <cell r="P50">
            <v>24.853</v>
          </cell>
          <cell r="Q50">
            <v>580.101</v>
          </cell>
        </row>
        <row r="51">
          <cell r="A51" t="str">
            <v>4541216</v>
          </cell>
          <cell r="B51">
            <v>45412</v>
          </cell>
          <cell r="C51">
            <v>16</v>
          </cell>
          <cell r="D51">
            <v>10980</v>
          </cell>
          <cell r="E51" t="str">
            <v>Печень по-строгановски + Спагетти с сыром</v>
          </cell>
          <cell r="F51" t="str">
            <v>Вторые блюда</v>
          </cell>
          <cell r="G51">
            <v>179</v>
          </cell>
          <cell r="H51">
            <v>72.36</v>
          </cell>
          <cell r="I51" t="str">
            <v>Печень по-строгановски</v>
          </cell>
          <cell r="J51" t="str">
            <v>Печень, лук, сметана, петрушка</v>
          </cell>
          <cell r="K51" t="str">
            <v>Спагетти с сыром</v>
          </cell>
          <cell r="L51" t="str">
            <v>Спагетти, масло подсолнечное, сыр</v>
          </cell>
          <cell r="M51" t="str">
            <v> </v>
          </cell>
          <cell r="N51">
            <v>25.205</v>
          </cell>
          <cell r="O51">
            <v>39.981</v>
          </cell>
          <cell r="P51">
            <v>66.787</v>
          </cell>
          <cell r="Q51">
            <v>764.402</v>
          </cell>
        </row>
        <row r="52">
          <cell r="A52" t="str">
            <v>4541217</v>
          </cell>
          <cell r="B52">
            <v>45412</v>
          </cell>
          <cell r="C52">
            <v>17</v>
          </cell>
          <cell r="D52">
            <v>10963</v>
          </cell>
          <cell r="E52" t="str">
            <v>Печень по-строгановски + Картофельное пюре</v>
          </cell>
          <cell r="F52" t="str">
            <v>Вторые блюда</v>
          </cell>
          <cell r="G52">
            <v>181</v>
          </cell>
          <cell r="H52">
            <v>73.3</v>
          </cell>
          <cell r="I52" t="str">
            <v>Печень по-строгановски</v>
          </cell>
          <cell r="J52" t="str">
            <v>Печень, лук, сметана, петрушка</v>
          </cell>
          <cell r="K52" t="str">
            <v>Картофельное пюре</v>
          </cell>
          <cell r="L52" t="str">
            <v>Картофель, молоко, масло сливочное</v>
          </cell>
          <cell r="M52" t="str">
            <v> </v>
          </cell>
          <cell r="N52">
            <v>17.296</v>
          </cell>
          <cell r="O52">
            <v>22.396</v>
          </cell>
          <cell r="P52">
            <v>41.61</v>
          </cell>
          <cell r="Q52">
            <v>457.158</v>
          </cell>
        </row>
        <row r="53">
          <cell r="A53" t="str">
            <v>4541218</v>
          </cell>
          <cell r="B53">
            <v>45412</v>
          </cell>
          <cell r="C53">
            <v>18</v>
          </cell>
          <cell r="D53">
            <v>13152</v>
          </cell>
          <cell r="E53" t="str">
            <v>Печень по-строгановски + Без гарнира</v>
          </cell>
          <cell r="F53" t="str">
            <v>Вторые блюда</v>
          </cell>
          <cell r="G53">
            <v>130</v>
          </cell>
          <cell r="H53">
            <v>51.26</v>
          </cell>
          <cell r="I53" t="str">
            <v>Печень по-строгановски</v>
          </cell>
          <cell r="J53" t="str">
            <v>Печень, лук, сметана, петрушка</v>
          </cell>
          <cell r="K53" t="str">
            <v>Без гарнира</v>
          </cell>
          <cell r="L53" t="str">
            <v> </v>
          </cell>
          <cell r="M53">
            <v>110</v>
          </cell>
          <cell r="N53">
            <v>12.706</v>
          </cell>
          <cell r="O53">
            <v>14.48</v>
          </cell>
          <cell r="P53">
            <v>6.845</v>
          </cell>
          <cell r="Q53">
            <v>238.232</v>
          </cell>
        </row>
        <row r="54">
          <cell r="A54" t="str">
            <v>4541219</v>
          </cell>
          <cell r="B54">
            <v>45412</v>
          </cell>
          <cell r="C54">
            <v>19</v>
          </cell>
          <cell r="D54">
            <v>12329</v>
          </cell>
          <cell r="E54" t="str">
            <v>Шашлык из куриной грудки +Рис золотистый</v>
          </cell>
          <cell r="F54" t="str">
            <v>Вторые блюда</v>
          </cell>
          <cell r="G54">
            <v>202</v>
          </cell>
          <cell r="H54">
            <v>90.36</v>
          </cell>
          <cell r="I54" t="str">
            <v>Шашлык из куриной грудки</v>
          </cell>
          <cell r="J54" t="str">
            <v>Куринная грудка, аджика, кетчуп, майонез, соевый соус, петрушка</v>
          </cell>
          <cell r="K54" t="str">
            <v>Рис золотистый</v>
          </cell>
          <cell r="L54" t="str">
            <v>Рис, масло, куркума</v>
          </cell>
          <cell r="M54" t="str">
            <v> </v>
          </cell>
          <cell r="N54">
            <v>33.334</v>
          </cell>
          <cell r="O54">
            <v>22.71</v>
          </cell>
          <cell r="P54">
            <v>29.281</v>
          </cell>
          <cell r="Q54">
            <v>612.945</v>
          </cell>
        </row>
        <row r="55">
          <cell r="A55" t="str">
            <v>4541220</v>
          </cell>
          <cell r="B55">
            <v>45412</v>
          </cell>
          <cell r="C55">
            <v>20</v>
          </cell>
          <cell r="D55">
            <v>12334</v>
          </cell>
          <cell r="E55" t="str">
            <v>Шашлык из куриной грудки +Спагетти с сыром</v>
          </cell>
          <cell r="F55" t="str">
            <v>Вторые блюда</v>
          </cell>
          <cell r="G55">
            <v>203</v>
          </cell>
          <cell r="H55">
            <v>91.17</v>
          </cell>
          <cell r="I55" t="str">
            <v>Шашлык из куриной грудки</v>
          </cell>
          <cell r="J55" t="str">
            <v>Куринная грудка, аджика, кетчуп, майонез, соевый соус, петрушка</v>
          </cell>
          <cell r="K55" t="str">
            <v>Спагетти с сыром</v>
          </cell>
          <cell r="L55" t="str">
            <v>Спагетти, масло подсолнечное, сыр</v>
          </cell>
          <cell r="M55" t="str">
            <v> </v>
          </cell>
          <cell r="N55">
            <v>44.085</v>
          </cell>
          <cell r="O55">
            <v>37.376</v>
          </cell>
          <cell r="P55">
            <v>71.215</v>
          </cell>
          <cell r="Q55">
            <v>797.246</v>
          </cell>
        </row>
        <row r="56">
          <cell r="A56" t="str">
            <v>4541221</v>
          </cell>
          <cell r="B56">
            <v>45412</v>
          </cell>
          <cell r="C56">
            <v>21</v>
          </cell>
          <cell r="D56">
            <v>12317</v>
          </cell>
          <cell r="E56" t="str">
            <v>Шашлык из куриной грудки +Картофельное пюре</v>
          </cell>
          <cell r="F56" t="str">
            <v>Вторые блюда</v>
          </cell>
          <cell r="G56">
            <v>204</v>
          </cell>
          <cell r="H56">
            <v>92.11</v>
          </cell>
          <cell r="I56" t="str">
            <v>Шашлык из куриной грудки</v>
          </cell>
          <cell r="J56" t="str">
            <v>Куринная грудка, аджика, кетчуп, майонез, соевый соус, петрушка</v>
          </cell>
          <cell r="K56" t="str">
            <v>Картофельное пюре</v>
          </cell>
          <cell r="L56" t="str">
            <v>Картофель, молоко, масло сливочное</v>
          </cell>
          <cell r="M56" t="str">
            <v> </v>
          </cell>
          <cell r="N56">
            <v>36.175</v>
          </cell>
          <cell r="O56">
            <v>19.791</v>
          </cell>
          <cell r="P56">
            <v>46.038</v>
          </cell>
          <cell r="Q56">
            <v>490.001</v>
          </cell>
        </row>
        <row r="57">
          <cell r="A57" t="str">
            <v>4541222</v>
          </cell>
          <cell r="B57">
            <v>45412</v>
          </cell>
          <cell r="C57">
            <v>22</v>
          </cell>
          <cell r="D57">
            <v>13193</v>
          </cell>
          <cell r="E57" t="str">
            <v>Шашлык из куриной грудки + Без гарнира</v>
          </cell>
          <cell r="F57" t="str">
            <v>Вторые блюда</v>
          </cell>
          <cell r="G57">
            <v>153</v>
          </cell>
          <cell r="H57">
            <v>69.82</v>
          </cell>
          <cell r="I57" t="str">
            <v>Шашлык из куриной грудки</v>
          </cell>
          <cell r="J57" t="str">
            <v>Куринная грудка, аджика, кетчуп, майонез, соевый соус, петрушка</v>
          </cell>
          <cell r="K57" t="str">
            <v>Без гарнира</v>
          </cell>
          <cell r="L57" t="str">
            <v> </v>
          </cell>
          <cell r="M57" t="str">
            <v>90/50 гр.</v>
          </cell>
          <cell r="N57">
            <v>31.586</v>
          </cell>
          <cell r="O57">
            <v>11.875</v>
          </cell>
          <cell r="P57">
            <v>11.273</v>
          </cell>
          <cell r="Q57">
            <v>271.076</v>
          </cell>
        </row>
        <row r="58">
          <cell r="A58" t="str">
            <v>4541223</v>
          </cell>
          <cell r="B58">
            <v>45412</v>
          </cell>
          <cell r="C58">
            <v>23</v>
          </cell>
          <cell r="D58">
            <v>13253</v>
          </cell>
          <cell r="E58" t="str">
            <v>Рис золотистый (200)</v>
          </cell>
          <cell r="F58" t="str">
            <v>Гарниры</v>
          </cell>
          <cell r="G58">
            <v>73</v>
          </cell>
          <cell r="H58">
            <v>28.69</v>
          </cell>
          <cell r="I58" t="str">
            <v> </v>
          </cell>
          <cell r="J58" t="str">
            <v> </v>
          </cell>
          <cell r="K58" t="str">
            <v>Рис золотистый</v>
          </cell>
          <cell r="L58" t="str">
            <v>Рис, масло, куркума</v>
          </cell>
          <cell r="M58">
            <v>200</v>
          </cell>
          <cell r="N58">
            <v>1.748</v>
          </cell>
          <cell r="O58">
            <v>10.835</v>
          </cell>
          <cell r="P58">
            <v>18.008</v>
          </cell>
          <cell r="Q58">
            <v>341.869</v>
          </cell>
        </row>
        <row r="59">
          <cell r="A59" t="str">
            <v>4541224</v>
          </cell>
          <cell r="B59">
            <v>45412</v>
          </cell>
          <cell r="C59">
            <v>24</v>
          </cell>
          <cell r="D59">
            <v>13258</v>
          </cell>
          <cell r="E59" t="str">
            <v>Спагетти с сыром (200)</v>
          </cell>
          <cell r="F59" t="str">
            <v>Гарниры</v>
          </cell>
          <cell r="G59">
            <v>74</v>
          </cell>
          <cell r="H59">
            <v>29.5</v>
          </cell>
          <cell r="I59" t="str">
            <v> </v>
          </cell>
          <cell r="J59" t="str">
            <v> </v>
          </cell>
          <cell r="K59" t="str">
            <v>Спагетти с сыром</v>
          </cell>
          <cell r="L59" t="str">
            <v>Спагетти, масло подсолнечное, сыр</v>
          </cell>
          <cell r="M59">
            <v>200</v>
          </cell>
          <cell r="N59">
            <v>12.499</v>
          </cell>
          <cell r="O59">
            <v>25.501</v>
          </cell>
          <cell r="P59">
            <v>59.942</v>
          </cell>
          <cell r="Q59">
            <v>526.17</v>
          </cell>
        </row>
        <row r="60">
          <cell r="A60" t="str">
            <v>4541225</v>
          </cell>
          <cell r="B60">
            <v>45412</v>
          </cell>
          <cell r="C60">
            <v>25</v>
          </cell>
          <cell r="D60">
            <v>13226</v>
          </cell>
          <cell r="E60" t="str">
            <v>Картофельное пюре (200)</v>
          </cell>
          <cell r="F60" t="str">
            <v>Гарниры</v>
          </cell>
          <cell r="G60">
            <v>76</v>
          </cell>
          <cell r="H60">
            <v>31.41</v>
          </cell>
          <cell r="I60" t="str">
            <v> </v>
          </cell>
          <cell r="J60" t="str">
            <v> </v>
          </cell>
          <cell r="K60" t="str">
            <v>Картофельное пюре</v>
          </cell>
          <cell r="L60" t="str">
            <v>Картофель, молоко, масло сливочное</v>
          </cell>
          <cell r="M60">
            <v>200</v>
          </cell>
          <cell r="N60">
            <v>4.589</v>
          </cell>
          <cell r="O60">
            <v>7.916</v>
          </cell>
          <cell r="P60">
            <v>34.765</v>
          </cell>
          <cell r="Q60">
            <v>218.925</v>
          </cell>
        </row>
        <row r="61">
          <cell r="A61" t="str">
            <v>4541226</v>
          </cell>
          <cell r="B61">
            <v>45412</v>
          </cell>
          <cell r="C61">
            <v>26</v>
          </cell>
          <cell r="D61">
            <v>9486</v>
          </cell>
          <cell r="E61" t="str">
            <v>Компот из вишни (340)</v>
          </cell>
          <cell r="F61" t="str">
            <v>Напитки</v>
          </cell>
          <cell r="G61">
            <v>65</v>
          </cell>
          <cell r="H61">
            <v>23.7</v>
          </cell>
          <cell r="I61" t="str">
            <v>Компот из вишни</v>
          </cell>
          <cell r="J61" t="str">
            <v>Вишня, сахар</v>
          </cell>
          <cell r="K61" t="str">
            <v> </v>
          </cell>
          <cell r="L61" t="str">
            <v> </v>
          </cell>
          <cell r="M61">
            <v>340</v>
          </cell>
          <cell r="N61">
            <v>0.196</v>
          </cell>
          <cell r="O61">
            <v>0</v>
          </cell>
          <cell r="P61">
            <v>61.137</v>
          </cell>
          <cell r="Q61">
            <v>233.398</v>
          </cell>
        </row>
        <row r="62">
          <cell r="A62" t="str">
            <v>4541227</v>
          </cell>
          <cell r="B62">
            <v>45412</v>
          </cell>
          <cell r="C62">
            <v>27</v>
          </cell>
          <cell r="D62">
            <v>9458</v>
          </cell>
          <cell r="E62" t="str">
            <v>Каша геркулесовая (250)</v>
          </cell>
          <cell r="F62" t="str">
            <v>Каша</v>
          </cell>
          <cell r="G62">
            <v>76</v>
          </cell>
          <cell r="H62">
            <v>31.26</v>
          </cell>
          <cell r="I62" t="str">
            <v>Каша геркулесовая</v>
          </cell>
          <cell r="J62" t="str">
            <v>Геркулес, молоко, сахар, соль, масло сливочное</v>
          </cell>
          <cell r="K62" t="str">
            <v> </v>
          </cell>
          <cell r="L62" t="str">
            <v> </v>
          </cell>
          <cell r="M62">
            <v>250</v>
          </cell>
          <cell r="N62">
            <v>7.215</v>
          </cell>
          <cell r="O62">
            <v>12.101</v>
          </cell>
          <cell r="P62">
            <v>42.015</v>
          </cell>
          <cell r="Q62">
            <v>303.39</v>
          </cell>
        </row>
        <row r="63">
          <cell r="A63" t="str">
            <v>4541228</v>
          </cell>
          <cell r="B63">
            <v>45412</v>
          </cell>
          <cell r="C63">
            <v>28</v>
          </cell>
          <cell r="D63">
            <v>1379</v>
          </cell>
          <cell r="E63" t="str">
            <v>Блинчик с мясом и рисом (120 гр.)</v>
          </cell>
          <cell r="F63" t="str">
            <v>Выпечка</v>
          </cell>
          <cell r="G63">
            <v>76</v>
          </cell>
          <cell r="H63">
            <v>35.69</v>
          </cell>
          <cell r="I63" t="str">
            <v>Блинчик с мясом и рисом</v>
          </cell>
          <cell r="J63" t="str">
            <v>Блинчик, фарш (говядина, свинина), лук, масло</v>
          </cell>
          <cell r="K63" t="str">
            <v> </v>
          </cell>
          <cell r="L63" t="str">
            <v> </v>
          </cell>
          <cell r="M63">
            <v>120</v>
          </cell>
          <cell r="N63">
            <v>13.85</v>
          </cell>
          <cell r="O63">
            <v>17.438</v>
          </cell>
          <cell r="P63">
            <v>38.027</v>
          </cell>
          <cell r="Q63">
            <v>401.585</v>
          </cell>
        </row>
        <row r="64">
          <cell r="A64" t="str">
            <v>4541229</v>
          </cell>
          <cell r="B64">
            <v>45412</v>
          </cell>
          <cell r="C64">
            <v>29</v>
          </cell>
          <cell r="D64">
            <v>6924</v>
          </cell>
          <cell r="E64" t="str">
            <v>Трайфл с клубникой и сливками (70 гр.)</v>
          </cell>
          <cell r="F64" t="str">
            <v>Выпечка</v>
          </cell>
          <cell r="G64">
            <v>60</v>
          </cell>
          <cell r="H64">
            <v>23.51</v>
          </cell>
          <cell r="I64" t="str">
            <v>Трайфл с клубникой и сливками</v>
          </cell>
          <cell r="J64" t="str">
            <v>Бисквит, взбитые сливки, клубника</v>
          </cell>
          <cell r="K64" t="str">
            <v> </v>
          </cell>
          <cell r="L64" t="str">
            <v> </v>
          </cell>
          <cell r="M64">
            <v>70</v>
          </cell>
          <cell r="N64">
            <v>1.509</v>
          </cell>
          <cell r="O64">
            <v>7.258</v>
          </cell>
          <cell r="P64">
            <v>24.288</v>
          </cell>
          <cell r="Q64">
            <v>165.151</v>
          </cell>
        </row>
        <row r="65">
          <cell r="A65" t="str">
            <v>4541230</v>
          </cell>
          <cell r="B65">
            <v>45412</v>
          </cell>
          <cell r="C65">
            <v>30</v>
          </cell>
          <cell r="D65">
            <v>7579</v>
          </cell>
          <cell r="E65" t="str">
            <v>Десерт "Манник" (100 гр.)</v>
          </cell>
          <cell r="F65" t="str">
            <v>Выпечка</v>
          </cell>
          <cell r="G65">
            <v>73</v>
          </cell>
          <cell r="H65">
            <v>33.62</v>
          </cell>
          <cell r="I65" t="str">
            <v>Десерт "Манник"</v>
          </cell>
          <cell r="J65" t="str">
            <v>Классический манник со сметанным кремом</v>
          </cell>
          <cell r="K65" t="str">
            <v> </v>
          </cell>
          <cell r="L65" t="str">
            <v> </v>
          </cell>
          <cell r="M65">
            <v>100</v>
          </cell>
          <cell r="N65">
            <v>5.752</v>
          </cell>
          <cell r="O65">
            <v>13.364</v>
          </cell>
          <cell r="P65">
            <v>56.412</v>
          </cell>
          <cell r="Q65">
            <v>359.07</v>
          </cell>
        </row>
        <row r="66">
          <cell r="A66" t="str">
            <v>4541231</v>
          </cell>
          <cell r="B66">
            <v>45412</v>
          </cell>
          <cell r="C66">
            <v>31</v>
          </cell>
          <cell r="D66">
            <v>1332</v>
          </cell>
          <cell r="E66" t="str">
            <v>Хлеб белый</v>
          </cell>
          <cell r="F66" t="str">
            <v>Хлеб</v>
          </cell>
          <cell r="G66">
            <v>3</v>
          </cell>
          <cell r="H66">
            <v>1.64</v>
          </cell>
          <cell r="I66" t="str">
            <v>Хлеб белый</v>
          </cell>
          <cell r="J66" t="str">
            <v> </v>
          </cell>
          <cell r="K66" t="str">
            <v> </v>
          </cell>
          <cell r="L66" t="str">
            <v> </v>
          </cell>
          <cell r="M66">
            <v>20</v>
          </cell>
          <cell r="N66">
            <v>2.31</v>
          </cell>
          <cell r="O66">
            <v>7.2</v>
          </cell>
          <cell r="P66">
            <v>16.02</v>
          </cell>
          <cell r="Q66">
            <v>76.2</v>
          </cell>
        </row>
        <row r="67">
          <cell r="A67" t="str">
            <v>4541232</v>
          </cell>
          <cell r="B67">
            <v>45412</v>
          </cell>
          <cell r="C67">
            <v>32</v>
          </cell>
          <cell r="D67">
            <v>1429</v>
          </cell>
          <cell r="E67" t="str">
            <v>Хлеб бородинский</v>
          </cell>
          <cell r="F67" t="str">
            <v>Хлеб</v>
          </cell>
          <cell r="G67">
            <v>4</v>
          </cell>
          <cell r="H67">
            <v>2.1</v>
          </cell>
          <cell r="I67" t="str">
            <v>Хлеб бородинский</v>
          </cell>
          <cell r="J67" t="str">
            <v> </v>
          </cell>
          <cell r="K67" t="str">
            <v> </v>
          </cell>
          <cell r="L67" t="str">
            <v> </v>
          </cell>
          <cell r="M67">
            <v>20</v>
          </cell>
          <cell r="N67">
            <v>1.175</v>
          </cell>
          <cell r="O67">
            <v>0.175</v>
          </cell>
          <cell r="P67">
            <v>12.45</v>
          </cell>
          <cell r="Q67">
            <v>53.5</v>
          </cell>
        </row>
        <row r="68">
          <cell r="A68" t="str">
            <v>4541233</v>
          </cell>
          <cell r="B68">
            <v>45412</v>
          </cell>
          <cell r="C68">
            <v>33</v>
          </cell>
          <cell r="D68">
            <v>15428</v>
          </cell>
          <cell r="E68" t="str">
            <v>Комплект приборов</v>
          </cell>
          <cell r="F68" t="str">
            <v>Хлеб</v>
          </cell>
          <cell r="G68">
            <v>12</v>
          </cell>
          <cell r="H68">
            <v>9</v>
          </cell>
          <cell r="I68" t="str">
            <v>Комплект приборов</v>
          </cell>
          <cell r="J68" t="str">
            <v> </v>
          </cell>
          <cell r="K68" t="str">
            <v> </v>
          </cell>
          <cell r="L68" t="str">
            <v> </v>
          </cell>
          <cell r="M68">
            <v>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454131</v>
          </cell>
          <cell r="B69">
            <v>45413</v>
          </cell>
          <cell r="C69">
            <v>1</v>
          </cell>
          <cell r="D69">
            <v>8909</v>
          </cell>
          <cell r="E69" t="str">
            <v>Фунчеза (100)</v>
          </cell>
          <cell r="F69" t="str">
            <v>Салаты</v>
          </cell>
          <cell r="G69">
            <v>61</v>
          </cell>
          <cell r="H69">
            <v>23.46</v>
          </cell>
          <cell r="I69" t="str">
            <v>Фунчеза</v>
          </cell>
          <cell r="J69" t="str">
            <v>Рисовая лапша, перец болгарский, морковь, огурец свежий, масло, чеснок, укроп</v>
          </cell>
          <cell r="K69" t="str">
            <v> </v>
          </cell>
          <cell r="L69" t="str">
            <v> </v>
          </cell>
          <cell r="M69">
            <v>100</v>
          </cell>
          <cell r="N69">
            <v>1.505</v>
          </cell>
          <cell r="O69">
            <v>6.73</v>
          </cell>
          <cell r="P69">
            <v>6.547</v>
          </cell>
          <cell r="Q69">
            <v>261.521</v>
          </cell>
        </row>
        <row r="70">
          <cell r="A70" t="str">
            <v>454132</v>
          </cell>
          <cell r="B70">
            <v>45413</v>
          </cell>
          <cell r="C70">
            <v>2</v>
          </cell>
          <cell r="D70">
            <v>8910</v>
          </cell>
          <cell r="E70" t="str">
            <v>Фунчеза (150)</v>
          </cell>
          <cell r="F70" t="str">
            <v>Салаты</v>
          </cell>
          <cell r="G70">
            <v>82</v>
          </cell>
          <cell r="H70">
            <v>34.48</v>
          </cell>
          <cell r="I70" t="str">
            <v>Фунчеза</v>
          </cell>
          <cell r="J70" t="str">
            <v>Рисовая лапша, перец болгарский, морковь, огурец свежий, масло, чеснок, укроп</v>
          </cell>
          <cell r="K70" t="str">
            <v> </v>
          </cell>
          <cell r="L70" t="str">
            <v> </v>
          </cell>
          <cell r="M70">
            <v>150</v>
          </cell>
          <cell r="N70">
            <v>2.257</v>
          </cell>
          <cell r="O70">
            <v>10.094</v>
          </cell>
          <cell r="P70">
            <v>9.821</v>
          </cell>
          <cell r="Q70">
            <v>392.281</v>
          </cell>
        </row>
        <row r="71">
          <cell r="A71" t="str">
            <v>454133</v>
          </cell>
          <cell r="B71">
            <v>45413</v>
          </cell>
          <cell r="C71">
            <v>3</v>
          </cell>
          <cell r="D71">
            <v>9012</v>
          </cell>
          <cell r="E71" t="str">
            <v>Камелот (100)</v>
          </cell>
          <cell r="F71" t="str">
            <v>Салаты</v>
          </cell>
          <cell r="G71">
            <v>77</v>
          </cell>
          <cell r="H71">
            <v>36.26</v>
          </cell>
          <cell r="I71" t="str">
            <v>Камелот</v>
          </cell>
          <cell r="J71" t="str">
            <v>Курица, огурец свежий, морковь, картофель, шампиньоны, майонез</v>
          </cell>
          <cell r="K71" t="str">
            <v> </v>
          </cell>
          <cell r="L71" t="str">
            <v> </v>
          </cell>
          <cell r="M71">
            <v>100</v>
          </cell>
          <cell r="N71">
            <v>9.757</v>
          </cell>
          <cell r="O71">
            <v>12.867</v>
          </cell>
          <cell r="P71">
            <v>7.764</v>
          </cell>
          <cell r="Q71">
            <v>180.795</v>
          </cell>
        </row>
        <row r="72">
          <cell r="A72" t="str">
            <v>454134</v>
          </cell>
          <cell r="B72">
            <v>45413</v>
          </cell>
          <cell r="C72">
            <v>4</v>
          </cell>
          <cell r="D72">
            <v>9013</v>
          </cell>
          <cell r="E72" t="str">
            <v>Камелот (150)</v>
          </cell>
          <cell r="F72" t="str">
            <v>Салаты</v>
          </cell>
          <cell r="G72">
            <v>106</v>
          </cell>
          <cell r="H72">
            <v>53.68</v>
          </cell>
          <cell r="I72" t="str">
            <v>Камелот</v>
          </cell>
          <cell r="J72" t="str">
            <v>Курица, огурец свежий, морковь, картофель, шампиньоны, майонез</v>
          </cell>
          <cell r="K72" t="str">
            <v> </v>
          </cell>
          <cell r="L72" t="str">
            <v> </v>
          </cell>
          <cell r="M72">
            <v>150</v>
          </cell>
          <cell r="N72">
            <v>14.635</v>
          </cell>
          <cell r="O72">
            <v>19.301</v>
          </cell>
          <cell r="P72">
            <v>11.647</v>
          </cell>
          <cell r="Q72">
            <v>271.192</v>
          </cell>
        </row>
        <row r="73">
          <cell r="A73" t="str">
            <v>454135</v>
          </cell>
          <cell r="B73">
            <v>45413</v>
          </cell>
          <cell r="C73">
            <v>5</v>
          </cell>
          <cell r="D73">
            <v>9066</v>
          </cell>
          <cell r="E73" t="str">
            <v>Татьяна (100)</v>
          </cell>
          <cell r="F73" t="str">
            <v>Салаты</v>
          </cell>
          <cell r="G73">
            <v>69</v>
          </cell>
          <cell r="H73">
            <v>29.47</v>
          </cell>
          <cell r="I73" t="str">
            <v>Татьяна</v>
          </cell>
          <cell r="J73" t="str">
            <v>Колбаса п/к, пассиров. лук и морковь, майонез, яйцо, сухарики</v>
          </cell>
          <cell r="K73" t="str">
            <v> </v>
          </cell>
          <cell r="L73" t="str">
            <v> </v>
          </cell>
          <cell r="M73">
            <v>100</v>
          </cell>
          <cell r="N73">
            <v>6.318</v>
          </cell>
          <cell r="O73">
            <v>26.679</v>
          </cell>
          <cell r="P73">
            <v>12.216</v>
          </cell>
          <cell r="Q73">
            <v>314.981</v>
          </cell>
        </row>
        <row r="74">
          <cell r="A74" t="str">
            <v>454136</v>
          </cell>
          <cell r="B74">
            <v>45413</v>
          </cell>
          <cell r="C74">
            <v>6</v>
          </cell>
          <cell r="D74">
            <v>9067</v>
          </cell>
          <cell r="E74" t="str">
            <v>Татьяна (150)</v>
          </cell>
          <cell r="F74" t="str">
            <v>Салаты</v>
          </cell>
          <cell r="G74">
            <v>93</v>
          </cell>
          <cell r="H74">
            <v>43.49</v>
          </cell>
          <cell r="I74" t="str">
            <v>Татьяна</v>
          </cell>
          <cell r="J74" t="str">
            <v>Колбаса п/к, пассиров. лук и морковь, майонез, яйцо, сухарики</v>
          </cell>
          <cell r="K74" t="str">
            <v> </v>
          </cell>
          <cell r="L74" t="str">
            <v> </v>
          </cell>
          <cell r="M74">
            <v>150</v>
          </cell>
          <cell r="N74">
            <v>9.477</v>
          </cell>
          <cell r="O74">
            <v>40.019</v>
          </cell>
          <cell r="P74">
            <v>18.324</v>
          </cell>
          <cell r="Q74">
            <v>472.471</v>
          </cell>
        </row>
        <row r="75">
          <cell r="A75" t="str">
            <v>454137</v>
          </cell>
          <cell r="B75">
            <v>45413</v>
          </cell>
          <cell r="C75">
            <v>7</v>
          </cell>
          <cell r="D75">
            <v>9228</v>
          </cell>
          <cell r="E75" t="str">
            <v>Борщ со свежей капустой и мясом (250)</v>
          </cell>
          <cell r="F75" t="str">
            <v>Первые блюда</v>
          </cell>
          <cell r="G75">
            <v>104</v>
          </cell>
          <cell r="H75">
            <v>49.09</v>
          </cell>
          <cell r="I75" t="str">
            <v>Борщ со свежей капустой и мясом</v>
          </cell>
          <cell r="J75" t="str">
            <v>Капуста, картофель, морковь, свекла, лук, помидоры, говядина, сметана</v>
          </cell>
          <cell r="K75" t="str">
            <v> </v>
          </cell>
          <cell r="L75" t="str">
            <v> </v>
          </cell>
          <cell r="M75">
            <v>250</v>
          </cell>
          <cell r="N75">
            <v>10.686</v>
          </cell>
          <cell r="O75">
            <v>21.532</v>
          </cell>
          <cell r="P75">
            <v>16.658</v>
          </cell>
          <cell r="Q75">
            <v>286.476</v>
          </cell>
        </row>
        <row r="76">
          <cell r="A76" t="str">
            <v>454138</v>
          </cell>
          <cell r="B76">
            <v>45413</v>
          </cell>
          <cell r="C76">
            <v>8</v>
          </cell>
          <cell r="D76">
            <v>9227</v>
          </cell>
          <cell r="E76" t="str">
            <v>Борщ со свежей капустой и мясом (340)</v>
          </cell>
          <cell r="F76" t="str">
            <v>Первые блюда</v>
          </cell>
          <cell r="G76">
            <v>127</v>
          </cell>
          <cell r="H76">
            <v>60.18</v>
          </cell>
          <cell r="I76" t="str">
            <v>Борщ со свежей капустой и мясом</v>
          </cell>
          <cell r="J76" t="str">
            <v>Капуста, картофель, морковь, свекла, лук, помидоры, говядина, сметана</v>
          </cell>
          <cell r="K76" t="str">
            <v> </v>
          </cell>
          <cell r="L76" t="str">
            <v> </v>
          </cell>
          <cell r="M76">
            <v>340</v>
          </cell>
          <cell r="N76">
            <v>14.22</v>
          </cell>
          <cell r="O76">
            <v>27.663</v>
          </cell>
          <cell r="P76">
            <v>22.211</v>
          </cell>
          <cell r="Q76">
            <v>372.165</v>
          </cell>
        </row>
        <row r="77">
          <cell r="A77" t="str">
            <v>454139</v>
          </cell>
          <cell r="B77">
            <v>45413</v>
          </cell>
          <cell r="C77">
            <v>9</v>
          </cell>
          <cell r="D77">
            <v>14075</v>
          </cell>
          <cell r="E77" t="str">
            <v>Овощной суп-крем с цветной капустой (250)</v>
          </cell>
          <cell r="F77" t="str">
            <v>Первые блюда</v>
          </cell>
          <cell r="G77">
            <v>85</v>
          </cell>
          <cell r="H77">
            <v>33.92</v>
          </cell>
          <cell r="I77" t="str">
            <v>Овощной суп-крем с цветной капустой</v>
          </cell>
          <cell r="J77" t="str">
            <v>Цветная капуста, картофель, лук, морковь, чеснок, сливки</v>
          </cell>
          <cell r="K77" t="str">
            <v> </v>
          </cell>
          <cell r="L77" t="str">
            <v> </v>
          </cell>
          <cell r="M77">
            <v>250</v>
          </cell>
          <cell r="N77">
            <v>3.939</v>
          </cell>
          <cell r="O77">
            <v>8.441</v>
          </cell>
          <cell r="P77">
            <v>20.763</v>
          </cell>
          <cell r="Q77">
            <v>174.55</v>
          </cell>
        </row>
        <row r="78">
          <cell r="A78" t="str">
            <v>4541310</v>
          </cell>
          <cell r="B78">
            <v>45413</v>
          </cell>
          <cell r="C78">
            <v>10</v>
          </cell>
          <cell r="D78">
            <v>14076</v>
          </cell>
          <cell r="E78" t="str">
            <v>Овощной суп-крем с цветной капустой (340)</v>
          </cell>
          <cell r="F78" t="str">
            <v>Первые блюда</v>
          </cell>
          <cell r="G78">
            <v>105</v>
          </cell>
          <cell r="H78">
            <v>42.35</v>
          </cell>
          <cell r="I78" t="str">
            <v>Овощной суп-крем с цветной капустой</v>
          </cell>
          <cell r="J78" t="str">
            <v>Цветная капуста, картофель, лук, морковь, чеснок, сливки</v>
          </cell>
          <cell r="K78" t="str">
            <v> </v>
          </cell>
          <cell r="L78" t="str">
            <v> </v>
          </cell>
          <cell r="M78">
            <v>340</v>
          </cell>
          <cell r="N78">
            <v>5.357</v>
          </cell>
          <cell r="O78">
            <v>11.48</v>
          </cell>
          <cell r="P78">
            <v>28.237</v>
          </cell>
          <cell r="Q78">
            <v>237.388</v>
          </cell>
        </row>
        <row r="79">
          <cell r="A79" t="str">
            <v>4541311</v>
          </cell>
          <cell r="B79">
            <v>45413</v>
          </cell>
          <cell r="C79">
            <v>11</v>
          </cell>
          <cell r="D79">
            <v>9833</v>
          </cell>
          <cell r="E79" t="str">
            <v>Биточки по-селянски + Гречка с маслом</v>
          </cell>
          <cell r="F79" t="str">
            <v>Вторые блюда</v>
          </cell>
          <cell r="G79">
            <v>178</v>
          </cell>
          <cell r="H79">
            <v>71.11</v>
          </cell>
          <cell r="I79" t="str">
            <v>Биточки по-селянски</v>
          </cell>
          <cell r="J79" t="str">
            <v>Фарш из свинины и говядины, соус с луком и шампиньонами</v>
          </cell>
          <cell r="K79" t="str">
            <v>Гречка с маслом</v>
          </cell>
          <cell r="L79" t="str">
            <v>Гречка, масло сливочное</v>
          </cell>
          <cell r="M79" t="str">
            <v> </v>
          </cell>
          <cell r="N79">
            <v>27.256</v>
          </cell>
          <cell r="O79">
            <v>33.879</v>
          </cell>
          <cell r="P79">
            <v>63.069</v>
          </cell>
          <cell r="Q79">
            <v>687.894</v>
          </cell>
        </row>
        <row r="80">
          <cell r="A80" t="str">
            <v>4541312</v>
          </cell>
          <cell r="B80">
            <v>45413</v>
          </cell>
          <cell r="C80">
            <v>12</v>
          </cell>
          <cell r="D80">
            <v>9842</v>
          </cell>
          <cell r="E80" t="str">
            <v>Биточки по-селянски + Макароны с маслом</v>
          </cell>
          <cell r="F80" t="str">
            <v>Вторые блюда</v>
          </cell>
          <cell r="G80">
            <v>173</v>
          </cell>
          <cell r="H80">
            <v>67.59</v>
          </cell>
          <cell r="I80" t="str">
            <v>Биточки по-селянски</v>
          </cell>
          <cell r="J80" t="str">
            <v>Фарш из свинины и говядины, соус с луком и шампиньонами</v>
          </cell>
          <cell r="K80" t="str">
            <v>Макароны с маслом</v>
          </cell>
          <cell r="L80" t="str">
            <v>Макароны, масло подсолнечное</v>
          </cell>
          <cell r="M80" t="str">
            <v> </v>
          </cell>
          <cell r="N80">
            <v>25.745</v>
          </cell>
          <cell r="O80">
            <v>24.975</v>
          </cell>
          <cell r="P80">
            <v>72.518</v>
          </cell>
          <cell r="Q80">
            <v>640.36</v>
          </cell>
        </row>
        <row r="81">
          <cell r="A81" t="str">
            <v>4541313</v>
          </cell>
          <cell r="B81">
            <v>45413</v>
          </cell>
          <cell r="C81">
            <v>13</v>
          </cell>
          <cell r="D81">
            <v>9840</v>
          </cell>
          <cell r="E81" t="str">
            <v>Биточки по-селянски + Картофельное пюре</v>
          </cell>
          <cell r="F81" t="str">
            <v>Вторые блюда</v>
          </cell>
          <cell r="G81">
            <v>183</v>
          </cell>
          <cell r="H81">
            <v>75.53</v>
          </cell>
          <cell r="I81" t="str">
            <v>Биточки по-селянски</v>
          </cell>
          <cell r="J81" t="str">
            <v>Фарш из свинины и говядины, соус с луком и шампиньонами</v>
          </cell>
          <cell r="K81" t="str">
            <v>Картофельное пюре</v>
          </cell>
          <cell r="L81" t="str">
            <v>Картофель, молоко, масло сливочное</v>
          </cell>
          <cell r="M81" t="str">
            <v> </v>
          </cell>
          <cell r="N81">
            <v>22.114</v>
          </cell>
          <cell r="O81">
            <v>27.027</v>
          </cell>
          <cell r="P81">
            <v>48.544</v>
          </cell>
          <cell r="Q81">
            <v>539.575</v>
          </cell>
        </row>
        <row r="82">
          <cell r="A82" t="str">
            <v>4541314</v>
          </cell>
          <cell r="B82">
            <v>45413</v>
          </cell>
          <cell r="C82">
            <v>14</v>
          </cell>
          <cell r="D82">
            <v>13118</v>
          </cell>
          <cell r="E82" t="str">
            <v>Биточки по-селянски + Без гарнира</v>
          </cell>
          <cell r="F82" t="str">
            <v>Вторые блюда</v>
          </cell>
          <cell r="G82">
            <v>133</v>
          </cell>
          <cell r="H82">
            <v>53.49</v>
          </cell>
          <cell r="I82" t="str">
            <v>Биточки по-селянски</v>
          </cell>
          <cell r="J82" t="str">
            <v>Фарш из свинины и говядины, соус с луком и шампиньонами</v>
          </cell>
          <cell r="K82" t="str">
            <v>Без гарнира</v>
          </cell>
          <cell r="L82" t="str">
            <v> </v>
          </cell>
          <cell r="M82" t="str">
            <v>85/30 гр.</v>
          </cell>
          <cell r="N82">
            <v>17.525</v>
          </cell>
          <cell r="O82">
            <v>19.111</v>
          </cell>
          <cell r="P82">
            <v>13.779</v>
          </cell>
          <cell r="Q82">
            <v>320.65</v>
          </cell>
        </row>
        <row r="83">
          <cell r="A83" t="str">
            <v>4541315</v>
          </cell>
          <cell r="B83">
            <v>45413</v>
          </cell>
          <cell r="C83">
            <v>15</v>
          </cell>
          <cell r="D83">
            <v>9651</v>
          </cell>
          <cell r="E83" t="str">
            <v>Плов из свинины (250)</v>
          </cell>
          <cell r="F83" t="str">
            <v>Вторые блюда</v>
          </cell>
          <cell r="G83">
            <v>163</v>
          </cell>
          <cell r="H83">
            <v>66.54</v>
          </cell>
          <cell r="I83" t="str">
            <v>Плов из свинины</v>
          </cell>
          <cell r="J83" t="str">
            <v>Свинина, рис, морковь, лук, барбарис, чеснок, специи</v>
          </cell>
          <cell r="K83" t="str">
            <v> </v>
          </cell>
          <cell r="L83" t="str">
            <v> </v>
          </cell>
          <cell r="M83">
            <v>250</v>
          </cell>
          <cell r="N83">
            <v>18.366</v>
          </cell>
          <cell r="O83">
            <v>35.834</v>
          </cell>
          <cell r="P83">
            <v>23.319</v>
          </cell>
          <cell r="Q83">
            <v>773.273</v>
          </cell>
        </row>
        <row r="84">
          <cell r="A84" t="str">
            <v>4541316</v>
          </cell>
          <cell r="B84">
            <v>45413</v>
          </cell>
          <cell r="C84">
            <v>16</v>
          </cell>
          <cell r="D84">
            <v>12707</v>
          </cell>
          <cell r="E84" t="str">
            <v>Свинина "Барская" +Гречка с маслом</v>
          </cell>
          <cell r="F84" t="str">
            <v>Вторые блюда</v>
          </cell>
          <cell r="G84">
            <v>240</v>
          </cell>
          <cell r="H84">
            <v>120.72</v>
          </cell>
          <cell r="I84" t="str">
            <v>Свинина "Барская"</v>
          </cell>
          <cell r="J84" t="str">
            <v>Свинина, грибы, лук, сыр, язык, чеснок, майонез</v>
          </cell>
          <cell r="K84" t="str">
            <v>Гречка с маслом</v>
          </cell>
          <cell r="L84" t="str">
            <v>Гречка, масло сливочное</v>
          </cell>
          <cell r="M84" t="str">
            <v> </v>
          </cell>
          <cell r="N84">
            <v>33.982</v>
          </cell>
          <cell r="O84">
            <v>81.327</v>
          </cell>
          <cell r="P84">
            <v>51.411</v>
          </cell>
          <cell r="Q84">
            <v>1074.663</v>
          </cell>
        </row>
        <row r="85">
          <cell r="A85" t="str">
            <v>4541317</v>
          </cell>
          <cell r="B85">
            <v>45413</v>
          </cell>
          <cell r="C85">
            <v>17</v>
          </cell>
          <cell r="D85">
            <v>12716</v>
          </cell>
          <cell r="E85" t="str">
            <v>Свинина "Барская" +Макароны с маслом</v>
          </cell>
          <cell r="F85" t="str">
            <v>Вторые блюда</v>
          </cell>
          <cell r="G85">
            <v>236</v>
          </cell>
          <cell r="H85">
            <v>117.2</v>
          </cell>
          <cell r="I85" t="str">
            <v>Свинина "Барская"</v>
          </cell>
          <cell r="J85" t="str">
            <v>Свинина, грибы, лук, сыр, язык, чеснок, майонез</v>
          </cell>
          <cell r="K85" t="str">
            <v>Макароны с маслом</v>
          </cell>
          <cell r="L85" t="str">
            <v>Макароны, масло подсолнечное</v>
          </cell>
          <cell r="M85" t="str">
            <v> </v>
          </cell>
          <cell r="N85">
            <v>32.471</v>
          </cell>
          <cell r="O85">
            <v>72.423</v>
          </cell>
          <cell r="P85">
            <v>60.86</v>
          </cell>
          <cell r="Q85">
            <v>1027.129</v>
          </cell>
        </row>
        <row r="86">
          <cell r="A86" t="str">
            <v>4541318</v>
          </cell>
          <cell r="B86">
            <v>45413</v>
          </cell>
          <cell r="C86">
            <v>18</v>
          </cell>
          <cell r="D86">
            <v>12714</v>
          </cell>
          <cell r="E86" t="str">
            <v>Свинина "Барская" +Картофельное пюре</v>
          </cell>
          <cell r="F86" t="str">
            <v>Вторые блюда</v>
          </cell>
          <cell r="G86">
            <v>245</v>
          </cell>
          <cell r="H86">
            <v>125.14</v>
          </cell>
          <cell r="I86" t="str">
            <v>Свинина "Барская"</v>
          </cell>
          <cell r="J86" t="str">
            <v>Свинина, грибы, лук, сыр, язык, чеснок, майонез</v>
          </cell>
          <cell r="K86" t="str">
            <v>Картофельное пюре</v>
          </cell>
          <cell r="L86" t="str">
            <v>Картофель, молоко, масло сливочное</v>
          </cell>
          <cell r="M86" t="str">
            <v> </v>
          </cell>
          <cell r="N86">
            <v>28.84</v>
          </cell>
          <cell r="O86">
            <v>74.475</v>
          </cell>
          <cell r="P86">
            <v>36.886</v>
          </cell>
          <cell r="Q86">
            <v>926.344</v>
          </cell>
        </row>
        <row r="87">
          <cell r="A87" t="str">
            <v>4541319</v>
          </cell>
          <cell r="B87">
            <v>45413</v>
          </cell>
          <cell r="C87">
            <v>19</v>
          </cell>
          <cell r="D87">
            <v>13205</v>
          </cell>
          <cell r="E87" t="str">
            <v>Свинина "Барская" + Без гарнира</v>
          </cell>
          <cell r="F87" t="str">
            <v>Вторые блюда</v>
          </cell>
          <cell r="G87">
            <v>195</v>
          </cell>
          <cell r="H87">
            <v>103.1</v>
          </cell>
          <cell r="I87" t="str">
            <v>Свинина "Барская"</v>
          </cell>
          <cell r="J87" t="str">
            <v>Свинина, грибы, лук, сыр, язык, чеснок, майонез</v>
          </cell>
          <cell r="K87" t="str">
            <v>Без гарнира</v>
          </cell>
          <cell r="L87" t="str">
            <v> </v>
          </cell>
          <cell r="M87" t="str">
            <v>90/30 гр.</v>
          </cell>
          <cell r="N87">
            <v>24.251</v>
          </cell>
          <cell r="O87">
            <v>66.559</v>
          </cell>
          <cell r="P87">
            <v>2.121</v>
          </cell>
          <cell r="Q87">
            <v>707.419</v>
          </cell>
        </row>
        <row r="88">
          <cell r="A88" t="str">
            <v>4541320</v>
          </cell>
          <cell r="B88">
            <v>45413</v>
          </cell>
          <cell r="C88">
            <v>20</v>
          </cell>
          <cell r="D88">
            <v>13236</v>
          </cell>
          <cell r="E88" t="str">
            <v>Гречка с маслом (200)</v>
          </cell>
          <cell r="F88" t="str">
            <v>Гарниры</v>
          </cell>
          <cell r="G88">
            <v>70</v>
          </cell>
          <cell r="H88">
            <v>26.02</v>
          </cell>
          <cell r="I88" t="str">
            <v> </v>
          </cell>
          <cell r="J88" t="str">
            <v> </v>
          </cell>
          <cell r="K88" t="str">
            <v>Гречка с маслом</v>
          </cell>
          <cell r="L88" t="str">
            <v>Гречка, масло сливочное</v>
          </cell>
          <cell r="M88">
            <v>200</v>
          </cell>
          <cell r="N88">
            <v>9.731</v>
          </cell>
          <cell r="O88">
            <v>14.768</v>
          </cell>
          <cell r="P88">
            <v>49.29</v>
          </cell>
          <cell r="Q88">
            <v>367.244</v>
          </cell>
        </row>
        <row r="89">
          <cell r="A89" t="str">
            <v>4541321</v>
          </cell>
          <cell r="B89">
            <v>45413</v>
          </cell>
          <cell r="C89">
            <v>21</v>
          </cell>
          <cell r="D89">
            <v>13243</v>
          </cell>
          <cell r="E89" t="str">
            <v>Макароны с маслом (200)</v>
          </cell>
          <cell r="F89" t="str">
            <v>Гарниры</v>
          </cell>
          <cell r="G89">
            <v>63</v>
          </cell>
          <cell r="H89">
            <v>20.54</v>
          </cell>
          <cell r="I89" t="str">
            <v> </v>
          </cell>
          <cell r="J89" t="str">
            <v> </v>
          </cell>
          <cell r="K89" t="str">
            <v>Макароны с маслом</v>
          </cell>
          <cell r="L89" t="str">
            <v>Макароны, масло подсолнечное</v>
          </cell>
          <cell r="M89">
            <v>200</v>
          </cell>
          <cell r="N89">
            <v>8.22</v>
          </cell>
          <cell r="O89">
            <v>5.864</v>
          </cell>
          <cell r="P89">
            <v>58.739</v>
          </cell>
          <cell r="Q89">
            <v>319.71</v>
          </cell>
        </row>
        <row r="90">
          <cell r="A90" t="str">
            <v>4541322</v>
          </cell>
          <cell r="B90">
            <v>45413</v>
          </cell>
          <cell r="C90">
            <v>22</v>
          </cell>
          <cell r="D90">
            <v>13226</v>
          </cell>
          <cell r="E90" t="str">
            <v>Картофельное пюре (200)</v>
          </cell>
          <cell r="F90" t="str">
            <v>Гарниры</v>
          </cell>
          <cell r="G90">
            <v>76</v>
          </cell>
          <cell r="H90">
            <v>31.41</v>
          </cell>
          <cell r="I90" t="str">
            <v> </v>
          </cell>
          <cell r="J90" t="str">
            <v> </v>
          </cell>
          <cell r="K90" t="str">
            <v>Картофельное пюре</v>
          </cell>
          <cell r="L90" t="str">
            <v>Картофель, молоко, масло сливочное</v>
          </cell>
          <cell r="M90">
            <v>200</v>
          </cell>
          <cell r="N90">
            <v>4.589</v>
          </cell>
          <cell r="O90">
            <v>7.916</v>
          </cell>
          <cell r="P90">
            <v>34.765</v>
          </cell>
          <cell r="Q90">
            <v>218.925</v>
          </cell>
        </row>
        <row r="91">
          <cell r="A91" t="str">
            <v>4541323</v>
          </cell>
          <cell r="B91">
            <v>45413</v>
          </cell>
          <cell r="C91">
            <v>23</v>
          </cell>
          <cell r="D91">
            <v>15697</v>
          </cell>
          <cell r="E91" t="str">
            <v>Чай с лимоном (340)</v>
          </cell>
          <cell r="F91" t="str">
            <v>Напитки</v>
          </cell>
          <cell r="G91">
            <v>60</v>
          </cell>
          <cell r="H91">
            <v>19.97</v>
          </cell>
          <cell r="I91" t="str">
            <v>Чай с лимоном</v>
          </cell>
          <cell r="J91" t="str">
            <v>Чай, лимоном, сахар</v>
          </cell>
          <cell r="K91" t="str">
            <v> </v>
          </cell>
          <cell r="L91" t="str">
            <v> </v>
          </cell>
          <cell r="M91">
            <v>340</v>
          </cell>
          <cell r="N91">
            <v>0.126</v>
          </cell>
          <cell r="O91">
            <v>0.015</v>
          </cell>
          <cell r="P91">
            <v>20.759</v>
          </cell>
          <cell r="Q91">
            <v>81.872</v>
          </cell>
        </row>
        <row r="92">
          <cell r="A92" t="str">
            <v>4541324</v>
          </cell>
          <cell r="B92">
            <v>45413</v>
          </cell>
          <cell r="C92">
            <v>24</v>
          </cell>
          <cell r="D92">
            <v>9472</v>
          </cell>
          <cell r="E92" t="str">
            <v>Омлет (150)</v>
          </cell>
          <cell r="F92" t="str">
            <v>Каша</v>
          </cell>
          <cell r="G92">
            <v>97</v>
          </cell>
          <cell r="H92">
            <v>48.14</v>
          </cell>
          <cell r="I92" t="str">
            <v>Омлет</v>
          </cell>
          <cell r="J92" t="str">
            <v>Молоко, яйцо, соль, масло подсолнечное</v>
          </cell>
          <cell r="K92" t="str">
            <v> </v>
          </cell>
          <cell r="L92" t="str">
            <v> </v>
          </cell>
          <cell r="M92">
            <v>150</v>
          </cell>
          <cell r="N92">
            <v>19.976</v>
          </cell>
          <cell r="O92">
            <v>22.573</v>
          </cell>
          <cell r="P92">
            <v>7.247</v>
          </cell>
          <cell r="Q92">
            <v>314.811</v>
          </cell>
        </row>
        <row r="93">
          <cell r="A93" t="str">
            <v>4541325</v>
          </cell>
          <cell r="B93">
            <v>45413</v>
          </cell>
          <cell r="C93">
            <v>25</v>
          </cell>
          <cell r="D93">
            <v>6180</v>
          </cell>
          <cell r="E93" t="str">
            <v>Сосиска в тесте (120 гр.)</v>
          </cell>
          <cell r="F93" t="str">
            <v>Выпечка</v>
          </cell>
          <cell r="G93">
            <v>69</v>
          </cell>
          <cell r="H93">
            <v>30.57</v>
          </cell>
          <cell r="I93" t="str">
            <v>Сосиска в тесте</v>
          </cell>
          <cell r="J93" t="str">
            <v>Булочка из дрожжевого теста с сосиской</v>
          </cell>
          <cell r="K93" t="str">
            <v> </v>
          </cell>
          <cell r="L93" t="str">
            <v> </v>
          </cell>
          <cell r="M93">
            <v>120</v>
          </cell>
          <cell r="N93">
            <v>13.057</v>
          </cell>
          <cell r="O93">
            <v>19.838</v>
          </cell>
          <cell r="P93">
            <v>41.353</v>
          </cell>
          <cell r="Q93">
            <v>400.575</v>
          </cell>
        </row>
        <row r="94">
          <cell r="A94" t="str">
            <v>4541326</v>
          </cell>
          <cell r="B94">
            <v>45413</v>
          </cell>
          <cell r="C94">
            <v>26</v>
          </cell>
          <cell r="D94">
            <v>2894</v>
          </cell>
          <cell r="E94" t="str">
            <v>Сочень из песочного теста с творогом (110 гр.)</v>
          </cell>
          <cell r="F94" t="str">
            <v>Выпечка</v>
          </cell>
          <cell r="G94">
            <v>77</v>
          </cell>
          <cell r="H94">
            <v>37.17</v>
          </cell>
          <cell r="I94" t="str">
            <v>Сочень из песочного теста с творогом</v>
          </cell>
          <cell r="J94" t="str">
            <v>Песочное тесто, творог</v>
          </cell>
          <cell r="K94" t="str">
            <v> </v>
          </cell>
          <cell r="L94" t="str">
            <v> </v>
          </cell>
          <cell r="M94">
            <v>110</v>
          </cell>
          <cell r="N94">
            <v>13.382</v>
          </cell>
          <cell r="O94">
            <v>14.053</v>
          </cell>
          <cell r="P94">
            <v>56.467</v>
          </cell>
          <cell r="Q94">
            <v>406.437</v>
          </cell>
        </row>
        <row r="95">
          <cell r="A95" t="str">
            <v>4541327</v>
          </cell>
          <cell r="B95">
            <v>45413</v>
          </cell>
          <cell r="C95">
            <v>27</v>
          </cell>
          <cell r="D95">
            <v>5690</v>
          </cell>
          <cell r="E95" t="str">
            <v>Шаньга сибирская (100 гр.)</v>
          </cell>
          <cell r="F95" t="str">
            <v>Выпечка</v>
          </cell>
          <cell r="G95">
            <v>57</v>
          </cell>
          <cell r="H95">
            <v>21.19</v>
          </cell>
          <cell r="I95" t="str">
            <v>Шаньга сибирская</v>
          </cell>
          <cell r="J95" t="str">
            <v>Тесто дрожжевое, творог, сметана.</v>
          </cell>
          <cell r="K95" t="str">
            <v> </v>
          </cell>
          <cell r="L95" t="str">
            <v> </v>
          </cell>
          <cell r="M95">
            <v>100</v>
          </cell>
          <cell r="N95">
            <v>8.842</v>
          </cell>
          <cell r="O95">
            <v>7.495</v>
          </cell>
          <cell r="P95">
            <v>43.241</v>
          </cell>
          <cell r="Q95">
            <v>279.593</v>
          </cell>
        </row>
        <row r="96">
          <cell r="A96" t="str">
            <v>4541328</v>
          </cell>
          <cell r="B96">
            <v>45413</v>
          </cell>
          <cell r="C96">
            <v>28</v>
          </cell>
          <cell r="D96">
            <v>1332</v>
          </cell>
          <cell r="E96" t="str">
            <v>Хлеб белый</v>
          </cell>
          <cell r="F96" t="str">
            <v>Хлеб</v>
          </cell>
          <cell r="G96">
            <v>3</v>
          </cell>
          <cell r="H96">
            <v>1.64</v>
          </cell>
          <cell r="I96" t="str">
            <v>Хлеб белый</v>
          </cell>
          <cell r="J96" t="str">
            <v> </v>
          </cell>
          <cell r="K96" t="str">
            <v> </v>
          </cell>
          <cell r="L96" t="str">
            <v> </v>
          </cell>
          <cell r="M96">
            <v>20</v>
          </cell>
          <cell r="N96">
            <v>2.31</v>
          </cell>
          <cell r="O96">
            <v>7.2</v>
          </cell>
          <cell r="P96">
            <v>16.02</v>
          </cell>
          <cell r="Q96">
            <v>76.2</v>
          </cell>
        </row>
        <row r="97">
          <cell r="A97" t="str">
            <v>4541329</v>
          </cell>
          <cell r="B97">
            <v>45413</v>
          </cell>
          <cell r="C97">
            <v>29</v>
          </cell>
          <cell r="D97">
            <v>1429</v>
          </cell>
          <cell r="E97" t="str">
            <v>Хлеб бородинский</v>
          </cell>
          <cell r="F97" t="str">
            <v>Хлеб</v>
          </cell>
          <cell r="G97">
            <v>4</v>
          </cell>
          <cell r="H97">
            <v>2.1</v>
          </cell>
          <cell r="I97" t="str">
            <v>Хлеб бородинский</v>
          </cell>
          <cell r="J97" t="str">
            <v> </v>
          </cell>
          <cell r="K97" t="str">
            <v> </v>
          </cell>
          <cell r="L97" t="str">
            <v> </v>
          </cell>
          <cell r="M97">
            <v>20</v>
          </cell>
          <cell r="N97">
            <v>1.175</v>
          </cell>
          <cell r="O97">
            <v>0.175</v>
          </cell>
          <cell r="P97">
            <v>12.45</v>
          </cell>
          <cell r="Q97">
            <v>53.5</v>
          </cell>
        </row>
        <row r="98">
          <cell r="A98" t="str">
            <v>4541330</v>
          </cell>
          <cell r="B98">
            <v>45413</v>
          </cell>
          <cell r="C98">
            <v>30</v>
          </cell>
          <cell r="D98">
            <v>15428</v>
          </cell>
          <cell r="E98" t="str">
            <v>Комплект приборов</v>
          </cell>
          <cell r="F98" t="str">
            <v>Хлеб</v>
          </cell>
          <cell r="G98">
            <v>12</v>
          </cell>
          <cell r="H98">
            <v>9</v>
          </cell>
          <cell r="I98" t="str">
            <v>Комплект приборов</v>
          </cell>
          <cell r="J98" t="str">
            <v> </v>
          </cell>
          <cell r="K98" t="str">
            <v> </v>
          </cell>
          <cell r="L98" t="str">
            <v> </v>
          </cell>
          <cell r="M98">
            <v>20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454141</v>
          </cell>
          <cell r="B99">
            <v>45414</v>
          </cell>
          <cell r="C99">
            <v>1</v>
          </cell>
          <cell r="D99">
            <v>9116</v>
          </cell>
          <cell r="E99" t="str">
            <v>Пекинский овощной салат (100)</v>
          </cell>
          <cell r="F99" t="str">
            <v>Салаты</v>
          </cell>
          <cell r="G99">
            <v>73</v>
          </cell>
          <cell r="H99">
            <v>33.19</v>
          </cell>
          <cell r="I99" t="str">
            <v>Пекинский овощной салат</v>
          </cell>
          <cell r="J99" t="str">
            <v>Пекинская капуста, морковь, перец, сельдерей, соевый соус, кунжут, масло</v>
          </cell>
          <cell r="K99" t="str">
            <v> </v>
          </cell>
          <cell r="L99" t="str">
            <v> </v>
          </cell>
          <cell r="M99">
            <v>100</v>
          </cell>
          <cell r="N99">
            <v>3.464</v>
          </cell>
          <cell r="O99">
            <v>13.007</v>
          </cell>
          <cell r="P99">
            <v>9.589</v>
          </cell>
          <cell r="Q99">
            <v>168.999</v>
          </cell>
        </row>
        <row r="100">
          <cell r="A100" t="str">
            <v>454142</v>
          </cell>
          <cell r="B100">
            <v>45414</v>
          </cell>
          <cell r="C100">
            <v>2</v>
          </cell>
          <cell r="D100">
            <v>9117</v>
          </cell>
          <cell r="E100" t="str">
            <v>Пекинский овощной салат (150)</v>
          </cell>
          <cell r="F100" t="str">
            <v>Салаты</v>
          </cell>
          <cell r="G100">
            <v>100</v>
          </cell>
          <cell r="H100">
            <v>49.08</v>
          </cell>
          <cell r="I100" t="str">
            <v>Пекинский овощной салат</v>
          </cell>
          <cell r="J100" t="str">
            <v>Пекинская капуста, морковь, перец, сельдерей, соевый соус, кунжут, масло</v>
          </cell>
          <cell r="K100" t="str">
            <v> </v>
          </cell>
          <cell r="L100" t="str">
            <v> </v>
          </cell>
          <cell r="M100">
            <v>150</v>
          </cell>
          <cell r="N100">
            <v>5.197</v>
          </cell>
          <cell r="O100">
            <v>19.51</v>
          </cell>
          <cell r="P100">
            <v>14.384</v>
          </cell>
          <cell r="Q100">
            <v>253.498</v>
          </cell>
        </row>
        <row r="101">
          <cell r="A101" t="str">
            <v>454143</v>
          </cell>
          <cell r="B101">
            <v>45414</v>
          </cell>
          <cell r="C101">
            <v>3</v>
          </cell>
          <cell r="D101">
            <v>8946</v>
          </cell>
          <cell r="E101" t="str">
            <v>Из печени (100)</v>
          </cell>
          <cell r="F101" t="str">
            <v>Салаты</v>
          </cell>
          <cell r="G101">
            <v>81</v>
          </cell>
          <cell r="H101">
            <v>39.06</v>
          </cell>
          <cell r="I101" t="str">
            <v>Из печени</v>
          </cell>
          <cell r="J101" t="str">
            <v>Печень говяжья, лук и морковь пассиров., огурец конс., майонез</v>
          </cell>
          <cell r="K101" t="str">
            <v> </v>
          </cell>
          <cell r="L101" t="str">
            <v> </v>
          </cell>
          <cell r="M101">
            <v>100</v>
          </cell>
          <cell r="N101">
            <v>7.65</v>
          </cell>
          <cell r="O101">
            <v>17.525</v>
          </cell>
          <cell r="P101">
            <v>6.764</v>
          </cell>
          <cell r="Q101">
            <v>232.616</v>
          </cell>
        </row>
        <row r="102">
          <cell r="A102" t="str">
            <v>454144</v>
          </cell>
          <cell r="B102">
            <v>45414</v>
          </cell>
          <cell r="C102">
            <v>4</v>
          </cell>
          <cell r="D102">
            <v>8947</v>
          </cell>
          <cell r="E102" t="str">
            <v>Из печени (150)</v>
          </cell>
          <cell r="F102" t="str">
            <v>Салаты</v>
          </cell>
          <cell r="G102">
            <v>111</v>
          </cell>
          <cell r="H102">
            <v>57.88</v>
          </cell>
          <cell r="I102" t="str">
            <v>Из печени</v>
          </cell>
          <cell r="J102" t="str">
            <v>Печень говяжья, лук и морковь пассиров., огурец конс., майонез</v>
          </cell>
          <cell r="K102" t="str">
            <v> </v>
          </cell>
          <cell r="L102" t="str">
            <v> </v>
          </cell>
          <cell r="M102">
            <v>150</v>
          </cell>
          <cell r="N102">
            <v>11.476</v>
          </cell>
          <cell r="O102">
            <v>26.287</v>
          </cell>
          <cell r="P102">
            <v>10.146</v>
          </cell>
          <cell r="Q102">
            <v>348.923</v>
          </cell>
        </row>
        <row r="103">
          <cell r="A103" t="str">
            <v>454145</v>
          </cell>
          <cell r="B103">
            <v>45414</v>
          </cell>
          <cell r="C103">
            <v>5</v>
          </cell>
          <cell r="D103">
            <v>9015</v>
          </cell>
          <cell r="E103" t="str">
            <v>Летний салат с фасолью и мясом (100)</v>
          </cell>
          <cell r="F103" t="str">
            <v>Салаты</v>
          </cell>
          <cell r="G103">
            <v>83</v>
          </cell>
          <cell r="H103">
            <v>40.76</v>
          </cell>
          <cell r="I103" t="str">
            <v>Летний салат с фасолью и мясом</v>
          </cell>
          <cell r="J103" t="str">
            <v>Свинина, фасоль, огурец ,лук зеленый, укроп,  петрушка , майонез</v>
          </cell>
          <cell r="K103" t="str">
            <v> </v>
          </cell>
          <cell r="L103" t="str">
            <v> </v>
          </cell>
          <cell r="M103">
            <v>100</v>
          </cell>
          <cell r="N103">
            <v>15.968</v>
          </cell>
          <cell r="O103">
            <v>11.449</v>
          </cell>
          <cell r="P103">
            <v>14.335</v>
          </cell>
          <cell r="Q103">
            <v>288.661</v>
          </cell>
        </row>
        <row r="104">
          <cell r="A104" t="str">
            <v>454146</v>
          </cell>
          <cell r="B104">
            <v>45414</v>
          </cell>
          <cell r="C104">
            <v>6</v>
          </cell>
          <cell r="D104">
            <v>9016</v>
          </cell>
          <cell r="E104" t="str">
            <v>Летний салат с фасолью и мясом (150)</v>
          </cell>
          <cell r="F104" t="str">
            <v>Салаты</v>
          </cell>
          <cell r="G104">
            <v>115</v>
          </cell>
          <cell r="H104">
            <v>60.43</v>
          </cell>
          <cell r="I104" t="str">
            <v>Летний салат с фасолью и мясом</v>
          </cell>
          <cell r="J104" t="str">
            <v>Свинина, фасоль, огурец ,лук зеленый, укроп,  петрушка , майонез</v>
          </cell>
          <cell r="K104" t="str">
            <v> </v>
          </cell>
          <cell r="L104" t="str">
            <v> </v>
          </cell>
          <cell r="M104">
            <v>150</v>
          </cell>
          <cell r="N104">
            <v>23.952</v>
          </cell>
          <cell r="O104">
            <v>17.173</v>
          </cell>
          <cell r="P104">
            <v>21.502</v>
          </cell>
          <cell r="Q104">
            <v>432.992</v>
          </cell>
        </row>
        <row r="105">
          <cell r="A105" t="str">
            <v>454147</v>
          </cell>
          <cell r="B105">
            <v>45414</v>
          </cell>
          <cell r="C105">
            <v>7</v>
          </cell>
          <cell r="D105">
            <v>9158</v>
          </cell>
          <cell r="E105" t="str">
            <v>Цезарь с курицей (100)</v>
          </cell>
          <cell r="F105" t="str">
            <v>Салаты</v>
          </cell>
          <cell r="G105">
            <v>101</v>
          </cell>
          <cell r="H105">
            <v>55.33</v>
          </cell>
          <cell r="I105" t="str">
            <v>Цезарь с курицей</v>
          </cell>
          <cell r="J105" t="str">
            <v>Лист салата, куриная грудка, сыр, маслины, сухарики, майонез, чеснок</v>
          </cell>
          <cell r="K105" t="str">
            <v> </v>
          </cell>
          <cell r="L105" t="str">
            <v> </v>
          </cell>
          <cell r="M105">
            <v>100</v>
          </cell>
          <cell r="N105">
            <v>16.011</v>
          </cell>
          <cell r="O105">
            <v>15.746</v>
          </cell>
          <cell r="P105">
            <v>9.072</v>
          </cell>
          <cell r="Q105">
            <v>246.782</v>
          </cell>
        </row>
        <row r="106">
          <cell r="A106" t="str">
            <v>454148</v>
          </cell>
          <cell r="B106">
            <v>45414</v>
          </cell>
          <cell r="C106">
            <v>8</v>
          </cell>
          <cell r="D106">
            <v>9159</v>
          </cell>
          <cell r="E106" t="str">
            <v>Цезарь с курицей (150)</v>
          </cell>
          <cell r="F106" t="str">
            <v>Салаты</v>
          </cell>
          <cell r="G106">
            <v>137</v>
          </cell>
          <cell r="H106">
            <v>78.47</v>
          </cell>
          <cell r="I106" t="str">
            <v>Цезарь с курицей</v>
          </cell>
          <cell r="J106" t="str">
            <v>Лист салата, куриная грудка, сыр, маслины, сухарики, майонез, чеснок</v>
          </cell>
          <cell r="K106" t="str">
            <v> </v>
          </cell>
          <cell r="L106" t="str">
            <v> </v>
          </cell>
          <cell r="M106">
            <v>150</v>
          </cell>
          <cell r="N106">
            <v>24.016</v>
          </cell>
          <cell r="O106">
            <v>23.618</v>
          </cell>
          <cell r="P106">
            <v>13.608</v>
          </cell>
          <cell r="Q106">
            <v>370.173</v>
          </cell>
        </row>
        <row r="107">
          <cell r="A107" t="str">
            <v>454149</v>
          </cell>
          <cell r="B107">
            <v>45414</v>
          </cell>
          <cell r="C107">
            <v>9</v>
          </cell>
          <cell r="D107">
            <v>9201</v>
          </cell>
          <cell r="E107" t="str">
            <v>Сельдь под шубой ленивая (100)</v>
          </cell>
          <cell r="F107" t="str">
            <v>Салаты</v>
          </cell>
          <cell r="G107">
            <v>60</v>
          </cell>
          <cell r="H107">
            <v>22.03</v>
          </cell>
          <cell r="I107" t="str">
            <v>Сельдь под шубой ленивая</v>
          </cell>
          <cell r="J107" t="str">
            <v>Сельдь, свекла, морковь, картофель, майонез</v>
          </cell>
          <cell r="K107" t="str">
            <v> </v>
          </cell>
          <cell r="L107" t="str">
            <v> </v>
          </cell>
          <cell r="M107">
            <v>100</v>
          </cell>
          <cell r="N107">
            <v>4.7</v>
          </cell>
          <cell r="O107">
            <v>15.894</v>
          </cell>
          <cell r="P107">
            <v>9.461</v>
          </cell>
          <cell r="Q107">
            <v>172.22</v>
          </cell>
        </row>
        <row r="108">
          <cell r="A108" t="str">
            <v>4541410</v>
          </cell>
          <cell r="B108">
            <v>45414</v>
          </cell>
          <cell r="C108">
            <v>10</v>
          </cell>
          <cell r="D108">
            <v>9202</v>
          </cell>
          <cell r="E108" t="str">
            <v>Сельдь под шубой ленивая (150)</v>
          </cell>
          <cell r="F108" t="str">
            <v>Салаты</v>
          </cell>
          <cell r="G108">
            <v>80</v>
          </cell>
          <cell r="H108">
            <v>32.98</v>
          </cell>
          <cell r="I108" t="str">
            <v>Сельдь под шубой ленивая</v>
          </cell>
          <cell r="J108" t="str">
            <v>Сельдь, свекла, морковь, картофель, майонез</v>
          </cell>
          <cell r="K108" t="str">
            <v> </v>
          </cell>
          <cell r="L108" t="str">
            <v> </v>
          </cell>
          <cell r="M108">
            <v>150</v>
          </cell>
          <cell r="N108">
            <v>7.05</v>
          </cell>
          <cell r="O108">
            <v>23.841</v>
          </cell>
          <cell r="P108">
            <v>14.191</v>
          </cell>
          <cell r="Q108">
            <v>258.33</v>
          </cell>
        </row>
        <row r="109">
          <cell r="A109" t="str">
            <v>4541411</v>
          </cell>
          <cell r="B109">
            <v>45414</v>
          </cell>
          <cell r="C109">
            <v>11</v>
          </cell>
          <cell r="D109">
            <v>8940</v>
          </cell>
          <cell r="E109" t="str">
            <v>Из крабового мяса с капустой (100)</v>
          </cell>
          <cell r="F109" t="str">
            <v>Салаты</v>
          </cell>
          <cell r="G109">
            <v>66</v>
          </cell>
          <cell r="H109">
            <v>26.98</v>
          </cell>
          <cell r="I109" t="str">
            <v>Из крабового мяса с капустой</v>
          </cell>
          <cell r="J109" t="str">
            <v>Крабовое мясо, капуста, огурец свежий, кукуруза, укроп, майонез</v>
          </cell>
          <cell r="K109" t="str">
            <v> </v>
          </cell>
          <cell r="L109" t="str">
            <v> </v>
          </cell>
          <cell r="M109">
            <v>100</v>
          </cell>
          <cell r="N109">
            <v>4.383</v>
          </cell>
          <cell r="O109">
            <v>9.277</v>
          </cell>
          <cell r="P109">
            <v>9.824</v>
          </cell>
          <cell r="Q109">
            <v>210.22</v>
          </cell>
        </row>
        <row r="110">
          <cell r="A110" t="str">
            <v>4541412</v>
          </cell>
          <cell r="B110">
            <v>45414</v>
          </cell>
          <cell r="C110">
            <v>12</v>
          </cell>
          <cell r="D110">
            <v>8941</v>
          </cell>
          <cell r="E110" t="str">
            <v>Из крабового мяса с капустой (150)</v>
          </cell>
          <cell r="F110" t="str">
            <v>Салаты</v>
          </cell>
          <cell r="G110">
            <v>89</v>
          </cell>
          <cell r="H110">
            <v>39.75</v>
          </cell>
          <cell r="I110" t="str">
            <v>Из крабового мяса с капустой</v>
          </cell>
          <cell r="J110" t="str">
            <v>Крабовое мясо, капуста, огурец свежий, кукуруза, укроп, майонез</v>
          </cell>
          <cell r="K110" t="str">
            <v> </v>
          </cell>
          <cell r="L110" t="str">
            <v> </v>
          </cell>
          <cell r="M110">
            <v>150</v>
          </cell>
          <cell r="N110">
            <v>6.575</v>
          </cell>
          <cell r="O110">
            <v>13.915</v>
          </cell>
          <cell r="P110">
            <v>14.736</v>
          </cell>
          <cell r="Q110">
            <v>315.33</v>
          </cell>
        </row>
        <row r="111">
          <cell r="A111" t="str">
            <v>4541413</v>
          </cell>
          <cell r="B111">
            <v>45414</v>
          </cell>
          <cell r="C111">
            <v>13</v>
          </cell>
          <cell r="D111">
            <v>15159</v>
          </cell>
          <cell r="E111" t="str">
            <v>Рамен со свининой (250)</v>
          </cell>
          <cell r="F111" t="str">
            <v>Первые блюда</v>
          </cell>
          <cell r="G111">
            <v>97</v>
          </cell>
          <cell r="H111">
            <v>43.55</v>
          </cell>
          <cell r="I111" t="str">
            <v>Рамен со свининой</v>
          </cell>
          <cell r="J111" t="str">
            <v>Свинина, яичная лапша, маш, яйцо, чеснок, имбирь</v>
          </cell>
          <cell r="K111" t="str">
            <v> </v>
          </cell>
          <cell r="L111" t="str">
            <v> </v>
          </cell>
          <cell r="M111">
            <v>250</v>
          </cell>
          <cell r="N111">
            <v>17.409</v>
          </cell>
          <cell r="O111">
            <v>18.112</v>
          </cell>
          <cell r="P111">
            <v>10.358</v>
          </cell>
          <cell r="Q111">
            <v>275.193</v>
          </cell>
        </row>
        <row r="112">
          <cell r="A112" t="str">
            <v>4541414</v>
          </cell>
          <cell r="B112">
            <v>45414</v>
          </cell>
          <cell r="C112">
            <v>14</v>
          </cell>
          <cell r="D112">
            <v>15160</v>
          </cell>
          <cell r="E112" t="str">
            <v>Рамен со свининой (340)</v>
          </cell>
          <cell r="F112" t="str">
            <v>Первые блюда</v>
          </cell>
          <cell r="G112">
            <v>121</v>
          </cell>
          <cell r="H112">
            <v>55.45</v>
          </cell>
          <cell r="I112" t="str">
            <v>Рамен со свининой</v>
          </cell>
          <cell r="J112" t="str">
            <v>Свинина, яичная лапша, маш, яйцо, чеснок, имбирь</v>
          </cell>
          <cell r="K112" t="str">
            <v> </v>
          </cell>
          <cell r="L112" t="str">
            <v> </v>
          </cell>
          <cell r="M112">
            <v>340</v>
          </cell>
          <cell r="N112">
            <v>23.378</v>
          </cell>
          <cell r="O112">
            <v>25.239</v>
          </cell>
          <cell r="P112">
            <v>16.828</v>
          </cell>
          <cell r="Q112">
            <v>389.369</v>
          </cell>
        </row>
        <row r="113">
          <cell r="A113" t="str">
            <v>4541415</v>
          </cell>
          <cell r="B113">
            <v>45414</v>
          </cell>
          <cell r="C113">
            <v>15</v>
          </cell>
          <cell r="D113">
            <v>9294</v>
          </cell>
          <cell r="E113" t="str">
            <v>Солянка сборная мясная (250)</v>
          </cell>
          <cell r="F113" t="str">
            <v>Первые блюда</v>
          </cell>
          <cell r="G113">
            <v>135</v>
          </cell>
          <cell r="H113">
            <v>73.88</v>
          </cell>
          <cell r="I113" t="str">
            <v>Солянка сборная мясная</v>
          </cell>
          <cell r="J113" t="str">
            <v>Грудинка, говядина, колбаса п\к, картофель, лук, корнишоны, томат, маслины, оливки, лимон, сметана</v>
          </cell>
          <cell r="K113" t="str">
            <v> </v>
          </cell>
          <cell r="L113" t="str">
            <v> </v>
          </cell>
          <cell r="M113">
            <v>250</v>
          </cell>
          <cell r="N113">
            <v>14.174</v>
          </cell>
          <cell r="O113">
            <v>20.561</v>
          </cell>
          <cell r="P113">
            <v>21.436</v>
          </cell>
          <cell r="Q113">
            <v>315.246</v>
          </cell>
        </row>
        <row r="114">
          <cell r="A114" t="str">
            <v>4541416</v>
          </cell>
          <cell r="B114">
            <v>45414</v>
          </cell>
          <cell r="C114">
            <v>16</v>
          </cell>
          <cell r="D114">
            <v>9293</v>
          </cell>
          <cell r="E114" t="str">
            <v>Солянка сборная мясная (340)</v>
          </cell>
          <cell r="F114" t="str">
            <v>Первые блюда</v>
          </cell>
          <cell r="G114">
            <v>169</v>
          </cell>
          <cell r="H114">
            <v>93.9</v>
          </cell>
          <cell r="I114" t="str">
            <v>Солянка сборная мясная</v>
          </cell>
          <cell r="J114" t="str">
            <v>Грудинка, говядина, колбаса п\к, картофель, лук, корнишоны, томат, маслины, оливки, лимон, сметана</v>
          </cell>
          <cell r="K114" t="str">
            <v> </v>
          </cell>
          <cell r="L114" t="str">
            <v> </v>
          </cell>
          <cell r="M114">
            <v>340</v>
          </cell>
          <cell r="N114">
            <v>18.964</v>
          </cell>
          <cell r="O114">
            <v>26.342</v>
          </cell>
          <cell r="P114">
            <v>28.71</v>
          </cell>
          <cell r="Q114">
            <v>411.292</v>
          </cell>
        </row>
        <row r="115">
          <cell r="A115" t="str">
            <v>4541417</v>
          </cell>
          <cell r="B115">
            <v>45414</v>
          </cell>
          <cell r="C115">
            <v>17</v>
          </cell>
          <cell r="D115">
            <v>9310</v>
          </cell>
          <cell r="E115" t="str">
            <v>Суп гороховый с сухариками (250)</v>
          </cell>
          <cell r="F115" t="str">
            <v>Первые блюда</v>
          </cell>
          <cell r="G115">
            <v>79</v>
          </cell>
          <cell r="H115">
            <v>28.51</v>
          </cell>
          <cell r="I115" t="str">
            <v>Суп гороховый с сухариками</v>
          </cell>
          <cell r="J115" t="str">
            <v>Картофель, горох, лук пассир., морковь, сухарики</v>
          </cell>
          <cell r="K115" t="str">
            <v> </v>
          </cell>
          <cell r="L115" t="str">
            <v> </v>
          </cell>
          <cell r="M115">
            <v>250</v>
          </cell>
          <cell r="N115">
            <v>7.246</v>
          </cell>
          <cell r="O115">
            <v>15.007</v>
          </cell>
          <cell r="P115">
            <v>27.589</v>
          </cell>
          <cell r="Q115">
            <v>268.366</v>
          </cell>
        </row>
        <row r="116">
          <cell r="A116" t="str">
            <v>4541418</v>
          </cell>
          <cell r="B116">
            <v>45414</v>
          </cell>
          <cell r="C116">
            <v>18</v>
          </cell>
          <cell r="D116">
            <v>9309</v>
          </cell>
          <cell r="E116" t="str">
            <v>Суп гороховый с сухариками (340)</v>
          </cell>
          <cell r="F116" t="str">
            <v>Первые блюда</v>
          </cell>
          <cell r="G116">
            <v>96</v>
          </cell>
          <cell r="H116">
            <v>35.33</v>
          </cell>
          <cell r="I116" t="str">
            <v>Суп гороховый с сухариками</v>
          </cell>
          <cell r="J116" t="str">
            <v>Картофель, горох, лук пассир., морковь, сухарики</v>
          </cell>
          <cell r="K116" t="str">
            <v> </v>
          </cell>
          <cell r="L116" t="str">
            <v> </v>
          </cell>
          <cell r="M116">
            <v>340</v>
          </cell>
          <cell r="N116">
            <v>9.855</v>
          </cell>
          <cell r="O116">
            <v>20.41</v>
          </cell>
          <cell r="P116">
            <v>37.521</v>
          </cell>
          <cell r="Q116">
            <v>364.977</v>
          </cell>
        </row>
        <row r="117">
          <cell r="A117" t="str">
            <v>4541419</v>
          </cell>
          <cell r="B117">
            <v>45414</v>
          </cell>
          <cell r="C117">
            <v>19</v>
          </cell>
          <cell r="D117">
            <v>9409</v>
          </cell>
          <cell r="E117" t="str">
            <v>Щи со свежей капустой и картофелем (250)</v>
          </cell>
          <cell r="F117" t="str">
            <v>Первые блюда</v>
          </cell>
          <cell r="G117">
            <v>90</v>
          </cell>
          <cell r="H117">
            <v>37.99</v>
          </cell>
          <cell r="I117" t="str">
            <v>Щи со свежей капустой и картофелем</v>
          </cell>
          <cell r="J117" t="str">
            <v>Капуста, картофель, перец болгарский, помидоры, морковь, лук, сметана</v>
          </cell>
          <cell r="K117" t="str">
            <v> </v>
          </cell>
          <cell r="L117" t="str">
            <v> </v>
          </cell>
          <cell r="M117">
            <v>250</v>
          </cell>
          <cell r="N117">
            <v>3.112</v>
          </cell>
          <cell r="O117">
            <v>16.861</v>
          </cell>
          <cell r="P117">
            <v>14.571</v>
          </cell>
          <cell r="Q117">
            <v>220.592</v>
          </cell>
        </row>
        <row r="118">
          <cell r="A118" t="str">
            <v>4541420</v>
          </cell>
          <cell r="B118">
            <v>45414</v>
          </cell>
          <cell r="C118">
            <v>20</v>
          </cell>
          <cell r="D118">
            <v>9408</v>
          </cell>
          <cell r="E118" t="str">
            <v>Щи со свежей капустой и картофелем (340)</v>
          </cell>
          <cell r="F118" t="str">
            <v>Первые блюда</v>
          </cell>
          <cell r="G118">
            <v>108</v>
          </cell>
          <cell r="H118">
            <v>45.09</v>
          </cell>
          <cell r="I118" t="str">
            <v>Щи со свежей капустой и картофелем</v>
          </cell>
          <cell r="J118" t="str">
            <v>Капуста, картофель, перец болгарский, помидоры, морковь, лук, сметана</v>
          </cell>
          <cell r="K118" t="str">
            <v> </v>
          </cell>
          <cell r="L118" t="str">
            <v> </v>
          </cell>
          <cell r="M118">
            <v>340</v>
          </cell>
          <cell r="N118">
            <v>3.919</v>
          </cell>
          <cell r="O118">
            <v>21.31</v>
          </cell>
          <cell r="P118">
            <v>19.374</v>
          </cell>
          <cell r="Q118">
            <v>282.562</v>
          </cell>
        </row>
        <row r="119">
          <cell r="A119" t="str">
            <v>4541421</v>
          </cell>
          <cell r="B119">
            <v>45414</v>
          </cell>
          <cell r="C119">
            <v>21</v>
          </cell>
          <cell r="D119">
            <v>10199</v>
          </cell>
          <cell r="E119" t="str">
            <v>Зразы с грибами и соусом + Картофель жареный</v>
          </cell>
          <cell r="F119" t="str">
            <v>Вторые блюда</v>
          </cell>
          <cell r="G119">
            <v>200</v>
          </cell>
          <cell r="H119">
            <v>88.82</v>
          </cell>
          <cell r="I119" t="str">
            <v>Зразы с грибами и соусом</v>
          </cell>
          <cell r="J119" t="str">
            <v>Фарш из свинины и говядины, лук, грибы, сливочный соус, петрушка</v>
          </cell>
          <cell r="K119" t="str">
            <v>Картофель жареный</v>
          </cell>
          <cell r="L119" t="str">
            <v>Золотистый обжаренный картофель на подсолнечном масле</v>
          </cell>
          <cell r="M119" t="str">
            <v> </v>
          </cell>
          <cell r="N119">
            <v>24.333</v>
          </cell>
          <cell r="O119">
            <v>42.881</v>
          </cell>
          <cell r="P119">
            <v>78.757</v>
          </cell>
          <cell r="Q119">
            <v>829.931</v>
          </cell>
        </row>
        <row r="120">
          <cell r="A120" t="str">
            <v>4541422</v>
          </cell>
          <cell r="B120">
            <v>45414</v>
          </cell>
          <cell r="C120">
            <v>22</v>
          </cell>
          <cell r="D120">
            <v>10206</v>
          </cell>
          <cell r="E120" t="str">
            <v>Зразы с грибами и соусом + Макароны с овощами</v>
          </cell>
          <cell r="F120" t="str">
            <v>Вторые блюда</v>
          </cell>
          <cell r="G120">
            <v>189</v>
          </cell>
          <cell r="H120">
            <v>79.76</v>
          </cell>
          <cell r="I120" t="str">
            <v>Зразы с грибами и соусом</v>
          </cell>
          <cell r="J120" t="str">
            <v>Фарш из свинины и говядины, лук, грибы, сливочный соус, петрушка</v>
          </cell>
          <cell r="K120" t="str">
            <v>Макароны с овощами</v>
          </cell>
          <cell r="L120" t="str">
            <v>Томаты, лук, морковь</v>
          </cell>
          <cell r="M120" t="str">
            <v> </v>
          </cell>
          <cell r="N120">
            <v>28.243</v>
          </cell>
          <cell r="O120">
            <v>40.212</v>
          </cell>
          <cell r="P120">
            <v>68.564</v>
          </cell>
          <cell r="Q120">
            <v>796.591</v>
          </cell>
        </row>
        <row r="121">
          <cell r="A121" t="str">
            <v>4541423</v>
          </cell>
          <cell r="B121">
            <v>45414</v>
          </cell>
          <cell r="C121">
            <v>23</v>
          </cell>
          <cell r="D121">
            <v>10196</v>
          </cell>
          <cell r="E121" t="str">
            <v>Зразы с грибами и соусом + Гречка с маслом</v>
          </cell>
          <cell r="F121" t="str">
            <v>Вторые блюда</v>
          </cell>
          <cell r="G121">
            <v>187</v>
          </cell>
          <cell r="H121">
            <v>78.73</v>
          </cell>
          <cell r="I121" t="str">
            <v>Зразы с грибами и соусом</v>
          </cell>
          <cell r="J121" t="str">
            <v>Фарш из свинины и говядины, лук, грибы, сливочный соус, петрушка</v>
          </cell>
          <cell r="K121" t="str">
            <v>Гречка с маслом</v>
          </cell>
          <cell r="L121" t="str">
            <v>Гречка, масло сливочное</v>
          </cell>
          <cell r="M121" t="str">
            <v> </v>
          </cell>
          <cell r="N121">
            <v>27.257</v>
          </cell>
          <cell r="O121">
            <v>42.323</v>
          </cell>
          <cell r="P121">
            <v>61.052</v>
          </cell>
          <cell r="Q121">
            <v>780.027</v>
          </cell>
        </row>
        <row r="122">
          <cell r="A122" t="str">
            <v>4541424</v>
          </cell>
          <cell r="B122">
            <v>45414</v>
          </cell>
          <cell r="C122">
            <v>24</v>
          </cell>
          <cell r="D122">
            <v>10203</v>
          </cell>
          <cell r="E122" t="str">
            <v>Зразы с грибами и соусом + Картофельное пюре</v>
          </cell>
          <cell r="F122" t="str">
            <v>Вторые блюда</v>
          </cell>
          <cell r="G122">
            <v>193</v>
          </cell>
          <cell r="H122">
            <v>83.15</v>
          </cell>
          <cell r="I122" t="str">
            <v>Зразы с грибами и соусом</v>
          </cell>
          <cell r="J122" t="str">
            <v>Фарш из свинины и говядины, лук, грибы, сливочный соус, петрушка</v>
          </cell>
          <cell r="K122" t="str">
            <v>Картофельное пюре</v>
          </cell>
          <cell r="L122" t="str">
            <v>Картофель, молоко, масло сливочное</v>
          </cell>
          <cell r="M122" t="str">
            <v> </v>
          </cell>
          <cell r="N122">
            <v>22.115</v>
          </cell>
          <cell r="O122">
            <v>35.471</v>
          </cell>
          <cell r="P122">
            <v>46.527</v>
          </cell>
          <cell r="Q122">
            <v>631.708</v>
          </cell>
        </row>
        <row r="123">
          <cell r="A123" t="str">
            <v>4541425</v>
          </cell>
          <cell r="B123">
            <v>45414</v>
          </cell>
          <cell r="C123">
            <v>25</v>
          </cell>
          <cell r="D123">
            <v>15077</v>
          </cell>
          <cell r="E123" t="str">
            <v>Зразы с грибами и соусом + Овощной микс на пару</v>
          </cell>
          <cell r="F123" t="str">
            <v>Вторые блюда</v>
          </cell>
          <cell r="G123">
            <v>215</v>
          </cell>
          <cell r="H123">
            <v>101.05</v>
          </cell>
          <cell r="I123" t="str">
            <v>Зразы с грибами и соусом</v>
          </cell>
          <cell r="J123" t="str">
            <v>Фарш из свинины и говядины, лук, грибы, сливочный соус, петрушка</v>
          </cell>
          <cell r="K123" t="str">
            <v>Овощной микс на пару</v>
          </cell>
          <cell r="L123" t="str">
            <v>Кабачки, морковь, капуста брокколи, цветная капуста</v>
          </cell>
          <cell r="M123" t="str">
            <v> </v>
          </cell>
          <cell r="N123">
            <v>4.021</v>
          </cell>
          <cell r="O123">
            <v>3.314</v>
          </cell>
          <cell r="P123">
            <v>10.803</v>
          </cell>
          <cell r="Q123">
            <v>83.732</v>
          </cell>
        </row>
        <row r="124">
          <cell r="A124" t="str">
            <v>4541426</v>
          </cell>
          <cell r="B124">
            <v>45414</v>
          </cell>
          <cell r="C124">
            <v>26</v>
          </cell>
          <cell r="D124">
            <v>13129</v>
          </cell>
          <cell r="E124" t="str">
            <v>Зразы с грибами и соусом + Без гарнира</v>
          </cell>
          <cell r="F124" t="str">
            <v>Вторые блюда</v>
          </cell>
          <cell r="G124">
            <v>142</v>
          </cell>
          <cell r="H124">
            <v>61.11</v>
          </cell>
          <cell r="I124" t="str">
            <v>Зразы с грибами и соусом</v>
          </cell>
          <cell r="J124" t="str">
            <v>Фарш из свинины и говядины, лук, грибы, сливочный соус, петрушка</v>
          </cell>
          <cell r="K124" t="str">
            <v>Без гарнира</v>
          </cell>
          <cell r="L124" t="str">
            <v> </v>
          </cell>
          <cell r="M124" t="str">
            <v>90/30 гр.</v>
          </cell>
          <cell r="N124">
            <v>17.526</v>
          </cell>
          <cell r="O124">
            <v>27.555</v>
          </cell>
          <cell r="P124">
            <v>11.762</v>
          </cell>
          <cell r="Q124">
            <v>412.783</v>
          </cell>
        </row>
        <row r="125">
          <cell r="A125" t="str">
            <v>4541427</v>
          </cell>
          <cell r="B125">
            <v>45414</v>
          </cell>
          <cell r="C125">
            <v>27</v>
          </cell>
          <cell r="D125">
            <v>15246</v>
          </cell>
          <cell r="E125" t="str">
            <v>Филе горбуши с брокколи + Картофель жареный</v>
          </cell>
          <cell r="F125" t="str">
            <v>Вторые блюда</v>
          </cell>
          <cell r="G125">
            <v>215</v>
          </cell>
          <cell r="H125">
            <v>100.67</v>
          </cell>
          <cell r="I125" t="str">
            <v>Филе горбуши с брокколи</v>
          </cell>
          <cell r="J125" t="str">
            <v>Филе горбуши, масло, соус из брокколи</v>
          </cell>
          <cell r="K125" t="str">
            <v>Картофель жареный</v>
          </cell>
          <cell r="L125" t="str">
            <v>Золотистый обжаренный картофель на подсолнечном масле</v>
          </cell>
          <cell r="M125">
            <v>100</v>
          </cell>
          <cell r="N125">
            <v>26.404</v>
          </cell>
          <cell r="O125">
            <v>25.228</v>
          </cell>
          <cell r="P125">
            <v>70.972</v>
          </cell>
          <cell r="Q125">
            <v>597.837</v>
          </cell>
        </row>
        <row r="126">
          <cell r="A126" t="str">
            <v>4541428</v>
          </cell>
          <cell r="B126">
            <v>45414</v>
          </cell>
          <cell r="C126">
            <v>28</v>
          </cell>
          <cell r="D126">
            <v>15244</v>
          </cell>
          <cell r="E126" t="str">
            <v>Филе горбуши с брокколи + Макароны с овощами</v>
          </cell>
          <cell r="F126" t="str">
            <v>Вторые блюда</v>
          </cell>
          <cell r="G126">
            <v>204</v>
          </cell>
          <cell r="H126">
            <v>91.61</v>
          </cell>
          <cell r="I126" t="str">
            <v>Филе горбуши с брокколи</v>
          </cell>
          <cell r="J126" t="str">
            <v>Филе горбуши, масло, соус из брокколи</v>
          </cell>
          <cell r="K126" t="str">
            <v>Макароны с овощами</v>
          </cell>
          <cell r="L126" t="str">
            <v>Томаты, лук, морковь</v>
          </cell>
          <cell r="M126">
            <v>100</v>
          </cell>
          <cell r="N126">
            <v>30.314</v>
          </cell>
          <cell r="O126">
            <v>22.559</v>
          </cell>
          <cell r="P126">
            <v>60.779</v>
          </cell>
          <cell r="Q126">
            <v>564.497</v>
          </cell>
        </row>
        <row r="127">
          <cell r="A127" t="str">
            <v>4541429</v>
          </cell>
          <cell r="B127">
            <v>45414</v>
          </cell>
          <cell r="C127">
            <v>29</v>
          </cell>
          <cell r="D127">
            <v>14080</v>
          </cell>
          <cell r="E127" t="str">
            <v>Филе горбуши с брокколи + Гречка с маслом</v>
          </cell>
          <cell r="F127" t="str">
            <v>Вторые блюда</v>
          </cell>
          <cell r="G127">
            <v>202</v>
          </cell>
          <cell r="H127">
            <v>90.58</v>
          </cell>
          <cell r="I127" t="str">
            <v>Филе горбуши с брокколи</v>
          </cell>
          <cell r="J127" t="str">
            <v>Филе горбуши, масло, соус из брокколи</v>
          </cell>
          <cell r="K127" t="str">
            <v>Гречка с маслом</v>
          </cell>
          <cell r="L127" t="str">
            <v>Гречка, масло сливочное</v>
          </cell>
          <cell r="M127">
            <v>100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4541430</v>
          </cell>
          <cell r="B128">
            <v>45414</v>
          </cell>
          <cell r="C128">
            <v>30</v>
          </cell>
          <cell r="D128">
            <v>14177</v>
          </cell>
          <cell r="E128" t="str">
            <v>Филе горбуши с брокколи + Картофельное пюре</v>
          </cell>
          <cell r="F128" t="str">
            <v>Вторые блюда</v>
          </cell>
          <cell r="G128">
            <v>208</v>
          </cell>
          <cell r="H128">
            <v>95</v>
          </cell>
          <cell r="I128" t="str">
            <v>Филе горбуши с брокколи</v>
          </cell>
          <cell r="J128" t="str">
            <v>Филе горбуши, масло, соус из брокколи</v>
          </cell>
          <cell r="K128" t="str">
            <v>Картофельное пюре</v>
          </cell>
          <cell r="L128" t="str">
            <v>Картофель, молоко, масло сливочное</v>
          </cell>
          <cell r="M128">
            <v>100</v>
          </cell>
          <cell r="N128">
            <v>24.186</v>
          </cell>
          <cell r="O128">
            <v>17.818</v>
          </cell>
          <cell r="P128">
            <v>38.742</v>
          </cell>
          <cell r="Q128">
            <v>399.614</v>
          </cell>
        </row>
        <row r="129">
          <cell r="A129" t="str">
            <v>4541431</v>
          </cell>
          <cell r="B129">
            <v>45414</v>
          </cell>
          <cell r="C129">
            <v>31</v>
          </cell>
          <cell r="D129">
            <v>15245</v>
          </cell>
          <cell r="E129" t="str">
            <v>Филе горбуши с брокколи + Овощной микс на пару</v>
          </cell>
          <cell r="F129" t="str">
            <v>Вторые блюда</v>
          </cell>
          <cell r="G129">
            <v>246</v>
          </cell>
          <cell r="H129">
            <v>125.34</v>
          </cell>
          <cell r="I129" t="str">
            <v>Филе горбуши с брокколи</v>
          </cell>
          <cell r="J129" t="str">
            <v>Филе горбуши, масло, соус из брокколи</v>
          </cell>
          <cell r="K129" t="str">
            <v>Овощной микс на пару</v>
          </cell>
          <cell r="L129" t="str">
            <v>Кабачки, морковь, капуста брокколи, цветная капуста</v>
          </cell>
          <cell r="M129">
            <v>100</v>
          </cell>
          <cell r="N129">
            <v>24.959</v>
          </cell>
          <cell r="O129">
            <v>14.32</v>
          </cell>
          <cell r="P129">
            <v>18.38</v>
          </cell>
          <cell r="Q129">
            <v>292.331</v>
          </cell>
        </row>
        <row r="130">
          <cell r="A130" t="str">
            <v>4541432</v>
          </cell>
          <cell r="B130">
            <v>45414</v>
          </cell>
          <cell r="C130">
            <v>32</v>
          </cell>
          <cell r="D130">
            <v>14078</v>
          </cell>
          <cell r="E130" t="str">
            <v>Филе горбуши с брокколи + Без гарнира</v>
          </cell>
          <cell r="F130" t="str">
            <v>Вторые блюда</v>
          </cell>
          <cell r="G130">
            <v>157</v>
          </cell>
          <cell r="H130">
            <v>72.96</v>
          </cell>
          <cell r="I130" t="str">
            <v>Филе горбуши с брокколи</v>
          </cell>
          <cell r="J130" t="str">
            <v>Филе горбуши, масло, соус из брокколи</v>
          </cell>
          <cell r="K130" t="str">
            <v>Без гарнира</v>
          </cell>
          <cell r="L130" t="str">
            <v> </v>
          </cell>
          <cell r="M130">
            <v>100</v>
          </cell>
          <cell r="N130">
            <v>19.597</v>
          </cell>
          <cell r="O130">
            <v>9.902</v>
          </cell>
          <cell r="P130">
            <v>3.977</v>
          </cell>
          <cell r="Q130">
            <v>180.689</v>
          </cell>
        </row>
        <row r="131">
          <cell r="A131" t="str">
            <v>4541433</v>
          </cell>
          <cell r="B131">
            <v>45414</v>
          </cell>
          <cell r="C131">
            <v>33</v>
          </cell>
          <cell r="D131">
            <v>9635</v>
          </cell>
          <cell r="E131" t="str">
            <v>Картофельная запеканка с мясом (250)</v>
          </cell>
          <cell r="F131" t="str">
            <v>Вторые блюда</v>
          </cell>
          <cell r="G131">
            <v>166</v>
          </cell>
          <cell r="H131">
            <v>68.62</v>
          </cell>
          <cell r="I131" t="str">
            <v>Картофельная запеканка с мясом</v>
          </cell>
          <cell r="J131" t="str">
            <v>Фарш домашний, картофель, помидоры, морковь, лук, чеснок, сметана</v>
          </cell>
          <cell r="K131" t="str">
            <v> </v>
          </cell>
          <cell r="L131" t="str">
            <v> </v>
          </cell>
          <cell r="M131">
            <v>250</v>
          </cell>
          <cell r="N131">
            <v>20.646</v>
          </cell>
          <cell r="O131">
            <v>32.958</v>
          </cell>
          <cell r="P131">
            <v>50.736</v>
          </cell>
          <cell r="Q131">
            <v>617.491</v>
          </cell>
        </row>
        <row r="132">
          <cell r="A132" t="str">
            <v>4541434</v>
          </cell>
          <cell r="B132">
            <v>45414</v>
          </cell>
          <cell r="C132">
            <v>34</v>
          </cell>
          <cell r="D132">
            <v>11521</v>
          </cell>
          <cell r="E132" t="str">
            <v>Жульен с курицей и грибами +Картофель жареный</v>
          </cell>
          <cell r="F132" t="str">
            <v>Вторые блюда</v>
          </cell>
          <cell r="G132">
            <v>232</v>
          </cell>
          <cell r="H132">
            <v>114.13</v>
          </cell>
          <cell r="I132" t="str">
            <v>Жульен с курицей и грибами</v>
          </cell>
          <cell r="J132" t="str">
            <v>Куриное филе, шампиньоны, лук, соус "Бешамель", петрушка</v>
          </cell>
          <cell r="K132" t="str">
            <v>Картофель жареный</v>
          </cell>
          <cell r="L132" t="str">
            <v>Золотистый обжаренный картофель на подсолнечном масле</v>
          </cell>
          <cell r="M132" t="str">
            <v> </v>
          </cell>
          <cell r="N132">
            <v>26.782</v>
          </cell>
          <cell r="O132">
            <v>40.798</v>
          </cell>
          <cell r="P132">
            <v>73.853</v>
          </cell>
          <cell r="Q132">
            <v>759.297</v>
          </cell>
        </row>
        <row r="133">
          <cell r="A133" t="str">
            <v>4541435</v>
          </cell>
          <cell r="B133">
            <v>45414</v>
          </cell>
          <cell r="C133">
            <v>35</v>
          </cell>
          <cell r="D133">
            <v>11528</v>
          </cell>
          <cell r="E133" t="str">
            <v>Жульен с курицей и грибами +Макароны с овощами</v>
          </cell>
          <cell r="F133" t="str">
            <v>Вторые блюда</v>
          </cell>
          <cell r="G133">
            <v>220</v>
          </cell>
          <cell r="H133">
            <v>105.07</v>
          </cell>
          <cell r="I133" t="str">
            <v>Жульен с курицей и грибами</v>
          </cell>
          <cell r="J133" t="str">
            <v>Куриное филе, шампиньоны, лук, соус "Бешамель", петрушка</v>
          </cell>
          <cell r="K133" t="str">
            <v>Макароны с овощами</v>
          </cell>
          <cell r="L133" t="str">
            <v>Томаты, лук, морковь</v>
          </cell>
          <cell r="M133" t="str">
            <v> </v>
          </cell>
          <cell r="N133">
            <v>30.692</v>
          </cell>
          <cell r="O133">
            <v>38.129</v>
          </cell>
          <cell r="P133">
            <v>63.66</v>
          </cell>
          <cell r="Q133">
            <v>725.957</v>
          </cell>
        </row>
        <row r="134">
          <cell r="A134" t="str">
            <v>4541436</v>
          </cell>
          <cell r="B134">
            <v>45414</v>
          </cell>
          <cell r="C134">
            <v>36</v>
          </cell>
          <cell r="D134">
            <v>11518</v>
          </cell>
          <cell r="E134" t="str">
            <v>Жульен с курицей и грибами +Гречка с маслом</v>
          </cell>
          <cell r="F134" t="str">
            <v>Вторые блюда</v>
          </cell>
          <cell r="G134">
            <v>219</v>
          </cell>
          <cell r="H134">
            <v>104.04</v>
          </cell>
          <cell r="I134" t="str">
            <v>Жульен с курицей и грибами</v>
          </cell>
          <cell r="J134" t="str">
            <v>Куриное филе, шампиньоны, лук, соус "Бешамель", петрушка</v>
          </cell>
          <cell r="K134" t="str">
            <v>Гречка с маслом</v>
          </cell>
          <cell r="L134" t="str">
            <v>Гречка, масло сливочное</v>
          </cell>
          <cell r="M134" t="str">
            <v> </v>
          </cell>
          <cell r="N134">
            <v>29.706</v>
          </cell>
          <cell r="O134">
            <v>40.24</v>
          </cell>
          <cell r="P134">
            <v>56.148</v>
          </cell>
          <cell r="Q134">
            <v>709.393</v>
          </cell>
        </row>
        <row r="135">
          <cell r="A135" t="str">
            <v>4541437</v>
          </cell>
          <cell r="B135">
            <v>45414</v>
          </cell>
          <cell r="C135">
            <v>37</v>
          </cell>
          <cell r="D135">
            <v>11525</v>
          </cell>
          <cell r="E135" t="str">
            <v>Жульен с курицей и грибами +Картофельное пюре</v>
          </cell>
          <cell r="F135" t="str">
            <v>Вторые блюда</v>
          </cell>
          <cell r="G135">
            <v>225</v>
          </cell>
          <cell r="H135">
            <v>108.46</v>
          </cell>
          <cell r="I135" t="str">
            <v>Жульен с курицей и грибами</v>
          </cell>
          <cell r="J135" t="str">
            <v>Куриное филе, шампиньоны, лук, соус "Бешамель", петрушка</v>
          </cell>
          <cell r="K135" t="str">
            <v>Картофельное пюре</v>
          </cell>
          <cell r="L135" t="str">
            <v>Картофель, молоко, масло сливочное</v>
          </cell>
          <cell r="M135" t="str">
            <v> </v>
          </cell>
          <cell r="N135">
            <v>24.564</v>
          </cell>
          <cell r="O135">
            <v>33.388</v>
          </cell>
          <cell r="P135">
            <v>41.623</v>
          </cell>
          <cell r="Q135">
            <v>561.074</v>
          </cell>
        </row>
        <row r="136">
          <cell r="A136" t="str">
            <v>4541438</v>
          </cell>
          <cell r="B136">
            <v>45414</v>
          </cell>
          <cell r="C136">
            <v>38</v>
          </cell>
          <cell r="D136">
            <v>15640</v>
          </cell>
          <cell r="E136" t="str">
            <v>Жульен с курицей и грибами + Овощной микс на пару</v>
          </cell>
          <cell r="F136" t="str">
            <v>Вторые блюда</v>
          </cell>
          <cell r="G136">
            <v>263</v>
          </cell>
          <cell r="H136">
            <v>138.8</v>
          </cell>
          <cell r="I136" t="str">
            <v>Жульен с курицей и грибами</v>
          </cell>
          <cell r="J136" t="str">
            <v>Куриное филе, шампиньоны, лук, соус "Бешамель", петрушка</v>
          </cell>
          <cell r="K136" t="str">
            <v>Овощной микс на пару</v>
          </cell>
          <cell r="L136" t="str">
            <v>Кабачки, морковь, капуста брокколи, цветная капуста</v>
          </cell>
          <cell r="M136" t="str">
            <v> </v>
          </cell>
          <cell r="N136">
            <v>25.337</v>
          </cell>
          <cell r="O136">
            <v>29.89</v>
          </cell>
          <cell r="P136">
            <v>21.261</v>
          </cell>
          <cell r="Q136">
            <v>453.791</v>
          </cell>
        </row>
        <row r="137">
          <cell r="A137" t="str">
            <v>4541439</v>
          </cell>
          <cell r="B137">
            <v>45414</v>
          </cell>
          <cell r="C137">
            <v>39</v>
          </cell>
          <cell r="D137">
            <v>13169</v>
          </cell>
          <cell r="E137" t="str">
            <v>Жульен с курицей и грибами + Без гарнира</v>
          </cell>
          <cell r="F137" t="str">
            <v>Вторые блюда</v>
          </cell>
          <cell r="G137">
            <v>172</v>
          </cell>
          <cell r="H137">
            <v>84.46</v>
          </cell>
          <cell r="I137" t="str">
            <v>Жульен с курицей и грибами</v>
          </cell>
          <cell r="J137" t="str">
            <v>Куриное филе, шампиньоны, лук, соус "Бешамель", петрушка</v>
          </cell>
          <cell r="K137" t="str">
            <v>Без гарнира</v>
          </cell>
          <cell r="L137" t="str">
            <v> </v>
          </cell>
          <cell r="M137">
            <v>120</v>
          </cell>
          <cell r="N137">
            <v>19.975</v>
          </cell>
          <cell r="O137">
            <v>25.472</v>
          </cell>
          <cell r="P137">
            <v>6.858</v>
          </cell>
          <cell r="Q137">
            <v>342.149</v>
          </cell>
        </row>
        <row r="138">
          <cell r="A138" t="str">
            <v>4541440</v>
          </cell>
          <cell r="B138">
            <v>45414</v>
          </cell>
          <cell r="C138">
            <v>40</v>
          </cell>
          <cell r="D138">
            <v>15604</v>
          </cell>
          <cell r="E138" t="str">
            <v>Свинина в сухарях и соусе терияки + Картофель жареный</v>
          </cell>
          <cell r="F138" t="str">
            <v>Вторые блюда</v>
          </cell>
          <cell r="G138">
            <v>204</v>
          </cell>
          <cell r="H138">
            <v>91.66</v>
          </cell>
          <cell r="I138" t="str">
            <v>Свинина в сухарях и соусе терияки</v>
          </cell>
          <cell r="J138" t="str">
            <v>Свинина, сухари, соус терияки</v>
          </cell>
          <cell r="K138" t="str">
            <v>Картофель жареный</v>
          </cell>
          <cell r="L138" t="str">
            <v>Золотистый обжаренный картофель на подсолнечном масле</v>
          </cell>
          <cell r="M138" t="str">
            <v> 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4541441</v>
          </cell>
          <cell r="B139">
            <v>45414</v>
          </cell>
          <cell r="C139">
            <v>41</v>
          </cell>
          <cell r="D139">
            <v>15705</v>
          </cell>
          <cell r="E139" t="str">
            <v>Свинина в сухарях и соусе терияки + Макароны с овощами</v>
          </cell>
          <cell r="F139" t="str">
            <v>Вторые блюда</v>
          </cell>
          <cell r="G139">
            <v>192</v>
          </cell>
          <cell r="H139">
            <v>82.6</v>
          </cell>
          <cell r="I139" t="str">
            <v>Свинина в сухарях и соусе терияки</v>
          </cell>
          <cell r="J139" t="str">
            <v>Свинина, сухари, соус терияки</v>
          </cell>
          <cell r="K139" t="str">
            <v>Макароны с овощами</v>
          </cell>
          <cell r="L139" t="str">
            <v>Томаты, лук, морковь</v>
          </cell>
          <cell r="M139" t="str">
            <v> 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4541442</v>
          </cell>
          <cell r="B140">
            <v>45414</v>
          </cell>
          <cell r="C140">
            <v>42</v>
          </cell>
          <cell r="D140">
            <v>15553</v>
          </cell>
          <cell r="E140" t="str">
            <v>Свинина в сухарях и соусе терияки + Гречка с маслом</v>
          </cell>
          <cell r="F140" t="str">
            <v>Вторые блюда</v>
          </cell>
          <cell r="G140">
            <v>191</v>
          </cell>
          <cell r="H140">
            <v>81.57</v>
          </cell>
          <cell r="I140" t="str">
            <v>Свинина в сухарях и соусе терияки</v>
          </cell>
          <cell r="J140" t="str">
            <v>Свинина, сухари, соус терияки</v>
          </cell>
          <cell r="K140" t="str">
            <v>Гречка с маслом</v>
          </cell>
          <cell r="L140" t="str">
            <v>Гречка, масло сливочное</v>
          </cell>
          <cell r="M140" t="str">
            <v> </v>
          </cell>
          <cell r="N140">
            <v>29.595</v>
          </cell>
          <cell r="O140">
            <v>48.228</v>
          </cell>
          <cell r="P140">
            <v>84.896</v>
          </cell>
          <cell r="Q140">
            <v>875.165</v>
          </cell>
        </row>
        <row r="141">
          <cell r="A141" t="str">
            <v>4541443</v>
          </cell>
          <cell r="B141">
            <v>45414</v>
          </cell>
          <cell r="C141">
            <v>43</v>
          </cell>
          <cell r="D141">
            <v>15122</v>
          </cell>
          <cell r="E141" t="str">
            <v>Свинина в сухарях и соусе терияки + Картофельное пюре</v>
          </cell>
          <cell r="F141" t="str">
            <v>Вторые блюда</v>
          </cell>
          <cell r="G141">
            <v>196</v>
          </cell>
          <cell r="H141">
            <v>85.99</v>
          </cell>
          <cell r="I141" t="str">
            <v>Свинина в сухарях и соусе терияки</v>
          </cell>
          <cell r="J141" t="str">
            <v>Свинина, сухари, соус терияки</v>
          </cell>
          <cell r="K141" t="str">
            <v>Картофельное пюре</v>
          </cell>
          <cell r="L141" t="str">
            <v>Картофель, молоко, масло сливочное</v>
          </cell>
          <cell r="M141" t="str">
            <v> 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 t="str">
            <v>4541444</v>
          </cell>
          <cell r="B142">
            <v>45414</v>
          </cell>
          <cell r="C142">
            <v>44</v>
          </cell>
          <cell r="D142">
            <v>15756</v>
          </cell>
          <cell r="E142" t="str">
            <v>Свинина в сухарях и соусе терияки + Овощной микс на пару</v>
          </cell>
          <cell r="F142" t="str">
            <v>Вторые блюда</v>
          </cell>
          <cell r="G142">
            <v>219</v>
          </cell>
          <cell r="H142">
            <v>103.89</v>
          </cell>
          <cell r="I142" t="str">
            <v>Свинина в сухарях и соусе терияки</v>
          </cell>
          <cell r="J142" t="str">
            <v>Свинина, сухари, соус терияки</v>
          </cell>
          <cell r="K142" t="str">
            <v>Овощной микс на пару</v>
          </cell>
          <cell r="L142" t="str">
            <v>Кабачки, морковь, капуста брокколи, цветная капуста</v>
          </cell>
          <cell r="M142" t="str">
            <v> 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 t="str">
            <v>4541445</v>
          </cell>
          <cell r="B143">
            <v>45414</v>
          </cell>
          <cell r="C143">
            <v>45</v>
          </cell>
          <cell r="D143">
            <v>15121</v>
          </cell>
          <cell r="E143" t="str">
            <v>Свинина в сухарях и соусе терияки + Без гарнира</v>
          </cell>
          <cell r="F143" t="str">
            <v>Вторые блюда</v>
          </cell>
          <cell r="G143">
            <v>146</v>
          </cell>
          <cell r="H143">
            <v>63.95</v>
          </cell>
          <cell r="I143" t="str">
            <v>Свинина в сухарях и соусе терияки</v>
          </cell>
          <cell r="J143" t="str">
            <v>Свинина, сухари, соус терияки</v>
          </cell>
          <cell r="K143" t="str">
            <v>Без гарнира</v>
          </cell>
          <cell r="L143" t="str">
            <v> </v>
          </cell>
          <cell r="M143">
            <v>130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4541446</v>
          </cell>
          <cell r="B144">
            <v>45414</v>
          </cell>
          <cell r="C144">
            <v>46</v>
          </cell>
          <cell r="D144">
            <v>12016</v>
          </cell>
          <cell r="E144" t="str">
            <v>Оладьи из курицы +Картофель жареный</v>
          </cell>
          <cell r="F144" t="str">
            <v>Вторые блюда</v>
          </cell>
          <cell r="G144">
            <v>194</v>
          </cell>
          <cell r="H144">
            <v>83.74</v>
          </cell>
          <cell r="I144" t="str">
            <v>Оладьи из курицы</v>
          </cell>
          <cell r="J144" t="str">
            <v>Филе куриное, яйцо, укроп, паприка, мука, майонез</v>
          </cell>
          <cell r="K144" t="str">
            <v>Картофель жареный</v>
          </cell>
          <cell r="L144" t="str">
            <v>Золотистый обжаренный картофель на подсолнечном масле</v>
          </cell>
          <cell r="M144" t="str">
            <v> </v>
          </cell>
          <cell r="N144">
            <v>25.35</v>
          </cell>
          <cell r="O144">
            <v>51.686</v>
          </cell>
          <cell r="P144">
            <v>78.796</v>
          </cell>
          <cell r="Q144">
            <v>864.154</v>
          </cell>
        </row>
        <row r="145">
          <cell r="A145" t="str">
            <v>4541447</v>
          </cell>
          <cell r="B145">
            <v>45414</v>
          </cell>
          <cell r="C145">
            <v>47</v>
          </cell>
          <cell r="D145">
            <v>12023</v>
          </cell>
          <cell r="E145" t="str">
            <v>Оладьи из курицы +Макароны с овощами</v>
          </cell>
          <cell r="F145" t="str">
            <v>Вторые блюда</v>
          </cell>
          <cell r="G145">
            <v>182</v>
          </cell>
          <cell r="H145">
            <v>74.68</v>
          </cell>
          <cell r="I145" t="str">
            <v>Оладьи из курицы</v>
          </cell>
          <cell r="J145" t="str">
            <v>Филе куриное, яйцо, укроп, паприка, мука, майонез</v>
          </cell>
          <cell r="K145" t="str">
            <v>Макароны с овощами</v>
          </cell>
          <cell r="L145" t="str">
            <v>Томаты, лук, морковь</v>
          </cell>
          <cell r="M145" t="str">
            <v> </v>
          </cell>
          <cell r="N145">
            <v>29.26</v>
          </cell>
          <cell r="O145">
            <v>49.017</v>
          </cell>
          <cell r="P145">
            <v>68.603</v>
          </cell>
          <cell r="Q145">
            <v>830.814</v>
          </cell>
        </row>
        <row r="146">
          <cell r="A146" t="str">
            <v>4541448</v>
          </cell>
          <cell r="B146">
            <v>45414</v>
          </cell>
          <cell r="C146">
            <v>48</v>
          </cell>
          <cell r="D146">
            <v>12013</v>
          </cell>
          <cell r="E146" t="str">
            <v>Оладьи из курицы +Гречка с маслом</v>
          </cell>
          <cell r="F146" t="str">
            <v>Вторые блюда</v>
          </cell>
          <cell r="G146">
            <v>181</v>
          </cell>
          <cell r="H146">
            <v>73.65</v>
          </cell>
          <cell r="I146" t="str">
            <v>Оладьи из курицы</v>
          </cell>
          <cell r="J146" t="str">
            <v>Филе куриное, яйцо, укроп, паприка, мука, майонез</v>
          </cell>
          <cell r="K146" t="str">
            <v>Гречка с маслом</v>
          </cell>
          <cell r="L146" t="str">
            <v>Гречка, масло сливочное</v>
          </cell>
          <cell r="M146" t="str">
            <v> </v>
          </cell>
          <cell r="N146">
            <v>28.274</v>
          </cell>
          <cell r="O146">
            <v>51.128</v>
          </cell>
          <cell r="P146">
            <v>61.091</v>
          </cell>
          <cell r="Q146">
            <v>814.25</v>
          </cell>
        </row>
        <row r="147">
          <cell r="A147" t="str">
            <v>4541449</v>
          </cell>
          <cell r="B147">
            <v>45414</v>
          </cell>
          <cell r="C147">
            <v>49</v>
          </cell>
          <cell r="D147">
            <v>12020</v>
          </cell>
          <cell r="E147" t="str">
            <v>Оладьи из курицы +Картофельное пюре</v>
          </cell>
          <cell r="F147" t="str">
            <v>Вторые блюда</v>
          </cell>
          <cell r="G147">
            <v>187</v>
          </cell>
          <cell r="H147">
            <v>78.07</v>
          </cell>
          <cell r="I147" t="str">
            <v>Оладьи из курицы</v>
          </cell>
          <cell r="J147" t="str">
            <v>Филе куриное, яйцо, укроп, паприка, мука, майонез</v>
          </cell>
          <cell r="K147" t="str">
            <v>Картофельное пюре</v>
          </cell>
          <cell r="L147" t="str">
            <v>Картофель, молоко, масло сливочное</v>
          </cell>
          <cell r="M147" t="str">
            <v> </v>
          </cell>
          <cell r="N147">
            <v>23.132</v>
          </cell>
          <cell r="O147">
            <v>44.276</v>
          </cell>
          <cell r="P147">
            <v>46.566</v>
          </cell>
          <cell r="Q147">
            <v>665.931</v>
          </cell>
        </row>
        <row r="148">
          <cell r="A148" t="str">
            <v>4541450</v>
          </cell>
          <cell r="B148">
            <v>45414</v>
          </cell>
          <cell r="C148">
            <v>50</v>
          </cell>
          <cell r="D148">
            <v>13267</v>
          </cell>
          <cell r="E148" t="str">
            <v>Оладьи из курицы +Овощной микс на пару</v>
          </cell>
          <cell r="F148" t="str">
            <v>Вторые блюда</v>
          </cell>
          <cell r="G148">
            <v>209</v>
          </cell>
          <cell r="H148">
            <v>95.97</v>
          </cell>
          <cell r="I148" t="str">
            <v>Оладьи из курицы</v>
          </cell>
          <cell r="J148" t="str">
            <v>Филе куриное, яйцо, укроп, паприка, мука, майонез</v>
          </cell>
          <cell r="K148" t="str">
            <v>Овощной микс на пару</v>
          </cell>
          <cell r="L148" t="str">
            <v>Кабачки, морковь, капуста брокколи, цветная капуста</v>
          </cell>
          <cell r="M148" t="str">
            <v> </v>
          </cell>
          <cell r="N148">
            <v>22.564</v>
          </cell>
          <cell r="O148">
            <v>39.674</v>
          </cell>
          <cell r="P148">
            <v>22.604</v>
          </cell>
          <cell r="Q148">
            <v>530.738</v>
          </cell>
        </row>
        <row r="149">
          <cell r="A149" t="str">
            <v>4541451</v>
          </cell>
          <cell r="B149">
            <v>45414</v>
          </cell>
          <cell r="C149">
            <v>51</v>
          </cell>
          <cell r="D149">
            <v>13184</v>
          </cell>
          <cell r="E149" t="str">
            <v>Оладьи из курицы + Без гарнира</v>
          </cell>
          <cell r="F149" t="str">
            <v>Вторые блюда</v>
          </cell>
          <cell r="G149">
            <v>133</v>
          </cell>
          <cell r="H149">
            <v>53.74</v>
          </cell>
          <cell r="I149" t="str">
            <v>Оладьи из курицы</v>
          </cell>
          <cell r="J149" t="str">
            <v>Филе куриное, яйцо, укроп, паприка, мука, майонез</v>
          </cell>
          <cell r="K149" t="str">
            <v>Без гарнира</v>
          </cell>
          <cell r="L149" t="str">
            <v> </v>
          </cell>
          <cell r="M149">
            <v>100</v>
          </cell>
          <cell r="N149">
            <v>18.543</v>
          </cell>
          <cell r="O149">
            <v>36.36</v>
          </cell>
          <cell r="P149">
            <v>11.801</v>
          </cell>
          <cell r="Q149">
            <v>447.006</v>
          </cell>
        </row>
        <row r="150">
          <cell r="A150" t="str">
            <v>4541452</v>
          </cell>
          <cell r="B150">
            <v>45414</v>
          </cell>
          <cell r="C150">
            <v>52</v>
          </cell>
          <cell r="D150">
            <v>13238</v>
          </cell>
          <cell r="E150" t="str">
            <v>Картофель жареный (200)</v>
          </cell>
          <cell r="F150" t="str">
            <v>Гарниры</v>
          </cell>
          <cell r="G150">
            <v>82</v>
          </cell>
          <cell r="H150">
            <v>36.11</v>
          </cell>
          <cell r="I150" t="str">
            <v> </v>
          </cell>
          <cell r="J150" t="str">
            <v> </v>
          </cell>
          <cell r="K150" t="str">
            <v>Картофель жареный</v>
          </cell>
          <cell r="L150" t="str">
            <v>Золотистый обжаренный картофель на подсолнечном масле</v>
          </cell>
          <cell r="M150">
            <v>200</v>
          </cell>
          <cell r="N150">
            <v>6.807</v>
          </cell>
          <cell r="O150">
            <v>15.326</v>
          </cell>
          <cell r="P150">
            <v>66.995</v>
          </cell>
          <cell r="Q150">
            <v>417.148</v>
          </cell>
        </row>
        <row r="151">
          <cell r="A151" t="str">
            <v>4541453</v>
          </cell>
          <cell r="B151">
            <v>45414</v>
          </cell>
          <cell r="C151">
            <v>53</v>
          </cell>
          <cell r="D151">
            <v>13244</v>
          </cell>
          <cell r="E151" t="str">
            <v>Макароны с овощами (200)</v>
          </cell>
          <cell r="F151" t="str">
            <v>Гарниры</v>
          </cell>
          <cell r="G151">
            <v>71</v>
          </cell>
          <cell r="H151">
            <v>27.05</v>
          </cell>
          <cell r="I151" t="str">
            <v> </v>
          </cell>
          <cell r="J151" t="str">
            <v> </v>
          </cell>
          <cell r="K151" t="str">
            <v>Макароны с овощами</v>
          </cell>
          <cell r="L151" t="str">
            <v>Томаты, лук, морковь</v>
          </cell>
          <cell r="M151">
            <v>200</v>
          </cell>
          <cell r="N151">
            <v>10.717</v>
          </cell>
          <cell r="O151">
            <v>12.657</v>
          </cell>
          <cell r="P151">
            <v>56.802</v>
          </cell>
          <cell r="Q151">
            <v>383.808</v>
          </cell>
        </row>
        <row r="152">
          <cell r="A152" t="str">
            <v>4541454</v>
          </cell>
          <cell r="B152">
            <v>45414</v>
          </cell>
          <cell r="C152">
            <v>54</v>
          </cell>
          <cell r="D152">
            <v>13236</v>
          </cell>
          <cell r="E152" t="str">
            <v>Гречка с маслом (200)</v>
          </cell>
          <cell r="F152" t="str">
            <v>Гарниры</v>
          </cell>
          <cell r="G152">
            <v>70</v>
          </cell>
          <cell r="H152">
            <v>26.02</v>
          </cell>
          <cell r="I152" t="str">
            <v> </v>
          </cell>
          <cell r="J152" t="str">
            <v> </v>
          </cell>
          <cell r="K152" t="str">
            <v>Гречка с маслом</v>
          </cell>
          <cell r="L152" t="str">
            <v>Гречка, масло сливочное</v>
          </cell>
          <cell r="M152">
            <v>200</v>
          </cell>
          <cell r="N152">
            <v>9.731</v>
          </cell>
          <cell r="O152">
            <v>14.768</v>
          </cell>
          <cell r="P152">
            <v>49.29</v>
          </cell>
          <cell r="Q152">
            <v>367.244</v>
          </cell>
        </row>
        <row r="153">
          <cell r="A153" t="str">
            <v>4541455</v>
          </cell>
          <cell r="B153">
            <v>45414</v>
          </cell>
          <cell r="C153">
            <v>55</v>
          </cell>
          <cell r="D153">
            <v>13226</v>
          </cell>
          <cell r="E153" t="str">
            <v>Картофельное пюре (200)</v>
          </cell>
          <cell r="F153" t="str">
            <v>Гарниры</v>
          </cell>
          <cell r="G153">
            <v>76</v>
          </cell>
          <cell r="H153">
            <v>31.41</v>
          </cell>
          <cell r="I153" t="str">
            <v> </v>
          </cell>
          <cell r="J153" t="str">
            <v> </v>
          </cell>
          <cell r="K153" t="str">
            <v>Картофельное пюре</v>
          </cell>
          <cell r="L153" t="str">
            <v>Картофель, молоко, масло сливочное</v>
          </cell>
          <cell r="M153">
            <v>200</v>
          </cell>
          <cell r="N153">
            <v>4.589</v>
          </cell>
          <cell r="O153">
            <v>7.916</v>
          </cell>
          <cell r="P153">
            <v>34.765</v>
          </cell>
          <cell r="Q153">
            <v>218.925</v>
          </cell>
        </row>
        <row r="154">
          <cell r="A154" t="str">
            <v>4541456</v>
          </cell>
          <cell r="B154">
            <v>45414</v>
          </cell>
          <cell r="C154">
            <v>56</v>
          </cell>
          <cell r="D154">
            <v>13264</v>
          </cell>
          <cell r="E154" t="str">
            <v>Овощной микс на пару (150)</v>
          </cell>
          <cell r="F154" t="str">
            <v>Гарниры</v>
          </cell>
          <cell r="G154">
            <v>97</v>
          </cell>
          <cell r="H154">
            <v>48.34</v>
          </cell>
          <cell r="I154" t="str">
            <v> </v>
          </cell>
          <cell r="J154" t="str">
            <v> </v>
          </cell>
          <cell r="K154" t="str">
            <v>Овощной микс на пару</v>
          </cell>
          <cell r="L154" t="str">
            <v>Кабачки, морковь, капуста брокколи, цветная капуста</v>
          </cell>
          <cell r="M154">
            <v>150</v>
          </cell>
          <cell r="N154">
            <v>4.021</v>
          </cell>
          <cell r="O154">
            <v>3.314</v>
          </cell>
          <cell r="P154">
            <v>10.803</v>
          </cell>
          <cell r="Q154">
            <v>83.732</v>
          </cell>
        </row>
        <row r="155">
          <cell r="A155" t="str">
            <v>4541457</v>
          </cell>
          <cell r="B155">
            <v>45414</v>
          </cell>
          <cell r="C155">
            <v>57</v>
          </cell>
          <cell r="D155">
            <v>9492</v>
          </cell>
          <cell r="E155" t="str">
            <v>Компот из сухофруктов (340)</v>
          </cell>
          <cell r="F155" t="str">
            <v>Напитки</v>
          </cell>
          <cell r="G155">
            <v>59</v>
          </cell>
          <cell r="H155">
            <v>19.3</v>
          </cell>
          <cell r="I155" t="str">
            <v>Компот из сухофруктов</v>
          </cell>
          <cell r="J155" t="str">
            <v>Сухофрукты, сахар</v>
          </cell>
          <cell r="K155" t="str">
            <v> </v>
          </cell>
          <cell r="L155" t="str">
            <v> </v>
          </cell>
          <cell r="M155">
            <v>340</v>
          </cell>
          <cell r="N155">
            <v>1.5</v>
          </cell>
          <cell r="O155">
            <v>0</v>
          </cell>
          <cell r="P155">
            <v>23.855</v>
          </cell>
          <cell r="Q155">
            <v>169.678</v>
          </cell>
        </row>
        <row r="156">
          <cell r="A156" t="str">
            <v>4541458</v>
          </cell>
          <cell r="B156">
            <v>45414</v>
          </cell>
          <cell r="C156">
            <v>58</v>
          </cell>
          <cell r="D156">
            <v>9507</v>
          </cell>
          <cell r="E156" t="str">
            <v>Морс из клюквы (340)</v>
          </cell>
          <cell r="F156" t="str">
            <v>Напитки</v>
          </cell>
          <cell r="G156">
            <v>82</v>
          </cell>
          <cell r="H156">
            <v>37.59</v>
          </cell>
          <cell r="I156" t="str">
            <v>Морс из клюквы</v>
          </cell>
          <cell r="J156" t="str">
            <v>Клюква, сахар</v>
          </cell>
          <cell r="K156" t="str">
            <v> </v>
          </cell>
          <cell r="L156" t="str">
            <v> </v>
          </cell>
          <cell r="M156">
            <v>340</v>
          </cell>
          <cell r="N156">
            <v>0.24</v>
          </cell>
          <cell r="O156">
            <v>0</v>
          </cell>
          <cell r="P156">
            <v>35.452</v>
          </cell>
          <cell r="Q156">
            <v>139.26</v>
          </cell>
        </row>
        <row r="157">
          <cell r="A157" t="str">
            <v>4541459</v>
          </cell>
          <cell r="B157">
            <v>45414</v>
          </cell>
          <cell r="C157">
            <v>59</v>
          </cell>
          <cell r="D157">
            <v>9483</v>
          </cell>
          <cell r="E157" t="str">
            <v>Кисель из облепихи (340)</v>
          </cell>
          <cell r="F157" t="str">
            <v>Напитки</v>
          </cell>
          <cell r="G157">
            <v>72</v>
          </cell>
          <cell r="H157">
            <v>29.31</v>
          </cell>
          <cell r="I157" t="str">
            <v>Кисель из облепихи</v>
          </cell>
          <cell r="J157" t="str">
            <v>Облепиха, сахар, крахмал</v>
          </cell>
          <cell r="K157" t="str">
            <v> </v>
          </cell>
          <cell r="L157" t="str">
            <v> </v>
          </cell>
          <cell r="M157">
            <v>340</v>
          </cell>
          <cell r="N157">
            <v>0.33</v>
          </cell>
          <cell r="O157">
            <v>0</v>
          </cell>
          <cell r="P157">
            <v>58.775</v>
          </cell>
          <cell r="Q157">
            <v>227.999</v>
          </cell>
        </row>
        <row r="158">
          <cell r="A158" t="str">
            <v>4541460</v>
          </cell>
          <cell r="B158">
            <v>45414</v>
          </cell>
          <cell r="C158">
            <v>60</v>
          </cell>
          <cell r="D158">
            <v>9462</v>
          </cell>
          <cell r="E158" t="str">
            <v>Каша манная (250)</v>
          </cell>
          <cell r="F158" t="str">
            <v>Каша</v>
          </cell>
          <cell r="G158">
            <v>84</v>
          </cell>
          <cell r="H158">
            <v>37.76</v>
          </cell>
          <cell r="I158" t="str">
            <v>Каша манная</v>
          </cell>
          <cell r="J158" t="str">
            <v>Крупа манная, молоко, сахар, соль, масло сливочное</v>
          </cell>
          <cell r="K158" t="str">
            <v> </v>
          </cell>
          <cell r="L158" t="str">
            <v> </v>
          </cell>
          <cell r="M158">
            <v>250</v>
          </cell>
          <cell r="N158">
            <v>7.405</v>
          </cell>
          <cell r="O158">
            <v>15.512</v>
          </cell>
          <cell r="P158">
            <v>38.315</v>
          </cell>
          <cell r="Q158">
            <v>324.476</v>
          </cell>
        </row>
        <row r="159">
          <cell r="A159" t="str">
            <v>4541461</v>
          </cell>
          <cell r="B159">
            <v>45414</v>
          </cell>
          <cell r="C159">
            <v>61</v>
          </cell>
          <cell r="D159">
            <v>6991</v>
          </cell>
          <cell r="E159" t="str">
            <v>Блинчик со смородиной и сливками (120 гр.)</v>
          </cell>
          <cell r="F159" t="str">
            <v>Выпечка</v>
          </cell>
          <cell r="G159">
            <v>77</v>
          </cell>
          <cell r="H159">
            <v>36.66</v>
          </cell>
          <cell r="I159" t="str">
            <v>Блинчик со смородиной и сливками</v>
          </cell>
          <cell r="J159" t="str">
            <v>Блинчик, смородина, сливки, сахар</v>
          </cell>
          <cell r="K159" t="str">
            <v> </v>
          </cell>
          <cell r="L159" t="str">
            <v> </v>
          </cell>
          <cell r="M159">
            <v>120</v>
          </cell>
          <cell r="N159">
            <v>5.951</v>
          </cell>
          <cell r="O159">
            <v>15.64</v>
          </cell>
          <cell r="P159">
            <v>43.21</v>
          </cell>
          <cell r="Q159">
            <v>340.782</v>
          </cell>
        </row>
        <row r="160">
          <cell r="A160" t="str">
            <v>4541462</v>
          </cell>
          <cell r="B160">
            <v>45414</v>
          </cell>
          <cell r="C160">
            <v>62</v>
          </cell>
          <cell r="D160">
            <v>6228</v>
          </cell>
          <cell r="E160" t="str">
            <v>Запеканка творожная с персиком (130/30гр)</v>
          </cell>
          <cell r="F160" t="str">
            <v>Выпечка</v>
          </cell>
          <cell r="G160">
            <v>129</v>
          </cell>
          <cell r="H160">
            <v>78.36</v>
          </cell>
          <cell r="I160" t="str">
            <v>Запеканка творожная с персиком</v>
          </cell>
          <cell r="J160" t="str">
            <v>Творожная запеканка с консервированым персиком</v>
          </cell>
          <cell r="K160" t="str">
            <v> </v>
          </cell>
          <cell r="L160" t="str">
            <v> </v>
          </cell>
          <cell r="M160" t="str">
            <v>130/30 гр.</v>
          </cell>
          <cell r="N160">
            <v>30.677</v>
          </cell>
          <cell r="O160">
            <v>19.353</v>
          </cell>
          <cell r="P160">
            <v>33.925</v>
          </cell>
          <cell r="Q160">
            <v>594.93</v>
          </cell>
        </row>
        <row r="161">
          <cell r="A161" t="str">
            <v>4541463</v>
          </cell>
          <cell r="B161">
            <v>45414</v>
          </cell>
          <cell r="C161">
            <v>63</v>
          </cell>
          <cell r="D161">
            <v>13834</v>
          </cell>
          <cell r="E161" t="str">
            <v>Пирог "Вулкан" (110 гр.)</v>
          </cell>
          <cell r="F161" t="str">
            <v>Выпечка</v>
          </cell>
          <cell r="G161">
            <v>89</v>
          </cell>
          <cell r="H161">
            <v>46.33</v>
          </cell>
          <cell r="I161" t="str">
            <v>Пирог "Вулкан"</v>
          </cell>
          <cell r="J161" t="str">
            <v>Тесто песочное, куриная грудка, шампиньоны, сливки, лук</v>
          </cell>
          <cell r="K161" t="str">
            <v> </v>
          </cell>
          <cell r="L161" t="str">
            <v> </v>
          </cell>
          <cell r="M161">
            <v>110</v>
          </cell>
          <cell r="N161">
            <v>17.406</v>
          </cell>
          <cell r="O161">
            <v>17.363</v>
          </cell>
          <cell r="P161">
            <v>41.763</v>
          </cell>
          <cell r="Q161">
            <v>396.873</v>
          </cell>
        </row>
        <row r="162">
          <cell r="A162" t="str">
            <v>4541464</v>
          </cell>
          <cell r="B162">
            <v>45414</v>
          </cell>
          <cell r="C162">
            <v>64</v>
          </cell>
          <cell r="D162">
            <v>15672</v>
          </cell>
          <cell r="E162" t="str">
            <v>Маффин с яблоком и корицей (70 гр.)</v>
          </cell>
          <cell r="F162" t="str">
            <v>Выпечка</v>
          </cell>
          <cell r="G162">
            <v>59</v>
          </cell>
          <cell r="H162">
            <v>22.55</v>
          </cell>
          <cell r="I162" t="str">
            <v>Маффин с яблоком и корицей</v>
          </cell>
          <cell r="J162" t="str">
            <v>Маффин с начинкой из яблочного повидла с корицей</v>
          </cell>
          <cell r="K162" t="str">
            <v> </v>
          </cell>
          <cell r="L162" t="str">
            <v> </v>
          </cell>
          <cell r="M162">
            <v>70</v>
          </cell>
          <cell r="N162">
            <v>4.243</v>
          </cell>
          <cell r="O162">
            <v>9.932</v>
          </cell>
          <cell r="P162">
            <v>44.043</v>
          </cell>
          <cell r="Q162">
            <v>280.746</v>
          </cell>
        </row>
        <row r="163">
          <cell r="A163" t="str">
            <v>4541465</v>
          </cell>
          <cell r="B163">
            <v>45414</v>
          </cell>
          <cell r="C163">
            <v>65</v>
          </cell>
          <cell r="D163">
            <v>8296</v>
          </cell>
          <cell r="E163" t="str">
            <v>Трайфл с малиновым муссом (85 гр.)</v>
          </cell>
          <cell r="F163" t="str">
            <v>Выпечка</v>
          </cell>
          <cell r="G163">
            <v>65</v>
          </cell>
          <cell r="H163">
            <v>27.28</v>
          </cell>
          <cell r="I163" t="str">
            <v>Трайфл с малиновым муссом</v>
          </cell>
          <cell r="J163" t="str">
            <v>Бисквит, мусс малиновый, мята</v>
          </cell>
          <cell r="K163" t="str">
            <v> </v>
          </cell>
          <cell r="L163" t="str">
            <v> </v>
          </cell>
          <cell r="M163">
            <v>85</v>
          </cell>
          <cell r="N163">
            <v>3.581</v>
          </cell>
          <cell r="O163">
            <v>7.859</v>
          </cell>
          <cell r="P163">
            <v>46.704</v>
          </cell>
          <cell r="Q163">
            <v>268.154</v>
          </cell>
        </row>
        <row r="164">
          <cell r="A164" t="str">
            <v>4541466</v>
          </cell>
          <cell r="B164">
            <v>45414</v>
          </cell>
          <cell r="C164">
            <v>66</v>
          </cell>
          <cell r="D164">
            <v>2449</v>
          </cell>
          <cell r="E164" t="str">
            <v>Булочка с кунжутом (50)</v>
          </cell>
          <cell r="F164" t="str">
            <v>Выпечка</v>
          </cell>
          <cell r="G164">
            <v>30</v>
          </cell>
          <cell r="H164">
            <v>15.6</v>
          </cell>
          <cell r="I164" t="str">
            <v>Булочка с кунжутом</v>
          </cell>
          <cell r="J164" t="str">
            <v>булочка из сдобного дрожжевого теста посыпаная кунжутом</v>
          </cell>
          <cell r="K164" t="str">
            <v> </v>
          </cell>
          <cell r="L164" t="str">
            <v> </v>
          </cell>
          <cell r="M164">
            <v>50</v>
          </cell>
          <cell r="N164">
            <v>4.983</v>
          </cell>
          <cell r="O164">
            <v>4.353</v>
          </cell>
          <cell r="P164">
            <v>30.472</v>
          </cell>
          <cell r="Q164">
            <v>177.707</v>
          </cell>
        </row>
        <row r="165">
          <cell r="A165" t="str">
            <v>4541467</v>
          </cell>
          <cell r="B165">
            <v>45414</v>
          </cell>
          <cell r="C165">
            <v>67</v>
          </cell>
          <cell r="D165">
            <v>1332</v>
          </cell>
          <cell r="E165" t="str">
            <v>Хлеб белый</v>
          </cell>
          <cell r="F165" t="str">
            <v>Хлеб</v>
          </cell>
          <cell r="G165">
            <v>3</v>
          </cell>
          <cell r="H165">
            <v>1.64</v>
          </cell>
          <cell r="I165" t="str">
            <v>Хлеб белый</v>
          </cell>
          <cell r="J165" t="str">
            <v> </v>
          </cell>
          <cell r="K165" t="str">
            <v> </v>
          </cell>
          <cell r="L165" t="str">
            <v> </v>
          </cell>
          <cell r="M165">
            <v>20</v>
          </cell>
          <cell r="N165">
            <v>2.31</v>
          </cell>
          <cell r="O165">
            <v>7.2</v>
          </cell>
          <cell r="P165">
            <v>16.02</v>
          </cell>
          <cell r="Q165">
            <v>76.2</v>
          </cell>
        </row>
        <row r="166">
          <cell r="A166" t="str">
            <v>4541468</v>
          </cell>
          <cell r="B166">
            <v>45414</v>
          </cell>
          <cell r="C166">
            <v>68</v>
          </cell>
          <cell r="D166">
            <v>1429</v>
          </cell>
          <cell r="E166" t="str">
            <v>Хлеб бородинский</v>
          </cell>
          <cell r="F166" t="str">
            <v>Хлеб</v>
          </cell>
          <cell r="G166">
            <v>4</v>
          </cell>
          <cell r="H166">
            <v>2.1</v>
          </cell>
          <cell r="I166" t="str">
            <v>Хлеб бородинский</v>
          </cell>
          <cell r="J166" t="str">
            <v> </v>
          </cell>
          <cell r="K166" t="str">
            <v> </v>
          </cell>
          <cell r="L166" t="str">
            <v> </v>
          </cell>
          <cell r="M166">
            <v>20</v>
          </cell>
          <cell r="N166">
            <v>1.175</v>
          </cell>
          <cell r="O166">
            <v>0.175</v>
          </cell>
          <cell r="P166">
            <v>12.45</v>
          </cell>
          <cell r="Q166">
            <v>53.5</v>
          </cell>
        </row>
        <row r="167">
          <cell r="A167" t="str">
            <v>4541469</v>
          </cell>
          <cell r="B167">
            <v>45414</v>
          </cell>
          <cell r="C167">
            <v>69</v>
          </cell>
          <cell r="D167">
            <v>15428</v>
          </cell>
          <cell r="E167" t="str">
            <v>Комплект приборов</v>
          </cell>
          <cell r="F167" t="str">
            <v>Хлеб</v>
          </cell>
          <cell r="G167">
            <v>12</v>
          </cell>
          <cell r="H167">
            <v>9</v>
          </cell>
          <cell r="I167" t="str">
            <v>Комплект приборов</v>
          </cell>
          <cell r="J167" t="str">
            <v> </v>
          </cell>
          <cell r="K167" t="str">
            <v> </v>
          </cell>
          <cell r="L167" t="str">
            <v> </v>
          </cell>
          <cell r="M167">
            <v>20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454151</v>
          </cell>
          <cell r="B168">
            <v>45415</v>
          </cell>
          <cell r="C168">
            <v>1</v>
          </cell>
          <cell r="D168">
            <v>9033</v>
          </cell>
          <cell r="E168" t="str">
            <v>Огонек (100)</v>
          </cell>
          <cell r="F168" t="str">
            <v>Салаты</v>
          </cell>
          <cell r="G168">
            <v>87</v>
          </cell>
          <cell r="H168">
            <v>44.25</v>
          </cell>
          <cell r="I168" t="str">
            <v>Огонек</v>
          </cell>
          <cell r="J168" t="str">
            <v>Говядина отварная, морковь по-корейски, майонез</v>
          </cell>
          <cell r="K168" t="str">
            <v> </v>
          </cell>
          <cell r="L168" t="str">
            <v> </v>
          </cell>
          <cell r="M168">
            <v>100</v>
          </cell>
          <cell r="N168">
            <v>17.399</v>
          </cell>
          <cell r="O168">
            <v>18.755</v>
          </cell>
          <cell r="P168">
            <v>9.002</v>
          </cell>
          <cell r="Q168">
            <v>276.903</v>
          </cell>
        </row>
        <row r="169">
          <cell r="A169" t="str">
            <v>454152</v>
          </cell>
          <cell r="B169">
            <v>45415</v>
          </cell>
          <cell r="C169">
            <v>2</v>
          </cell>
          <cell r="D169">
            <v>9034</v>
          </cell>
          <cell r="E169" t="str">
            <v>Огонек (150)</v>
          </cell>
          <cell r="F169" t="str">
            <v>Салаты</v>
          </cell>
          <cell r="G169">
            <v>121</v>
          </cell>
          <cell r="H169">
            <v>65.66</v>
          </cell>
          <cell r="I169" t="str">
            <v>Огонек</v>
          </cell>
          <cell r="J169" t="str">
            <v>Говядина отварная, морковь по-корейски, майонез</v>
          </cell>
          <cell r="K169" t="str">
            <v> </v>
          </cell>
          <cell r="L169" t="str">
            <v> </v>
          </cell>
          <cell r="M169">
            <v>150</v>
          </cell>
          <cell r="N169">
            <v>26.099</v>
          </cell>
          <cell r="O169">
            <v>28.132</v>
          </cell>
          <cell r="P169">
            <v>13.502</v>
          </cell>
          <cell r="Q169">
            <v>415.355</v>
          </cell>
        </row>
        <row r="170">
          <cell r="A170" t="str">
            <v>454153</v>
          </cell>
          <cell r="B170">
            <v>45415</v>
          </cell>
          <cell r="C170">
            <v>3</v>
          </cell>
          <cell r="D170">
            <v>8921</v>
          </cell>
          <cell r="E170" t="str">
            <v>Алтайский (100)</v>
          </cell>
          <cell r="F170" t="str">
            <v>Салаты</v>
          </cell>
          <cell r="G170">
            <v>89</v>
          </cell>
          <cell r="H170">
            <v>45.85</v>
          </cell>
          <cell r="I170" t="str">
            <v>Алтайский</v>
          </cell>
          <cell r="J170" t="str">
            <v>Печень, сыр, шампиньоны, лук, морковь, майонез, укроп</v>
          </cell>
          <cell r="K170" t="str">
            <v> </v>
          </cell>
          <cell r="L170" t="str">
            <v> </v>
          </cell>
          <cell r="M170">
            <v>100</v>
          </cell>
          <cell r="N170">
            <v>10.454</v>
          </cell>
          <cell r="O170">
            <v>19.881</v>
          </cell>
          <cell r="P170">
            <v>3.878</v>
          </cell>
          <cell r="Q170">
            <v>253.56</v>
          </cell>
        </row>
        <row r="171">
          <cell r="A171" t="str">
            <v>454154</v>
          </cell>
          <cell r="B171">
            <v>45415</v>
          </cell>
          <cell r="C171">
            <v>4</v>
          </cell>
          <cell r="D171">
            <v>8922</v>
          </cell>
          <cell r="E171" t="str">
            <v>Алтайский (150)</v>
          </cell>
          <cell r="F171" t="str">
            <v>Салаты</v>
          </cell>
          <cell r="G171">
            <v>124</v>
          </cell>
          <cell r="H171">
            <v>68.07</v>
          </cell>
          <cell r="I171" t="str">
            <v>Алтайский</v>
          </cell>
          <cell r="J171" t="str">
            <v>Печень, сыр, шампиньоны, лук, морковь, майонез, укроп</v>
          </cell>
          <cell r="K171" t="str">
            <v> </v>
          </cell>
          <cell r="L171" t="str">
            <v> </v>
          </cell>
          <cell r="M171">
            <v>150</v>
          </cell>
          <cell r="N171">
            <v>15.681</v>
          </cell>
          <cell r="O171">
            <v>29.822</v>
          </cell>
          <cell r="P171">
            <v>5.817</v>
          </cell>
          <cell r="Q171">
            <v>380.339</v>
          </cell>
        </row>
        <row r="172">
          <cell r="A172" t="str">
            <v>454155</v>
          </cell>
          <cell r="B172">
            <v>45415</v>
          </cell>
          <cell r="C172">
            <v>5</v>
          </cell>
          <cell r="D172">
            <v>15008</v>
          </cell>
          <cell r="E172" t="str">
            <v>Салат с киноа, тунцом и азиатской заправкой (100)</v>
          </cell>
          <cell r="F172" t="str">
            <v>Салаты</v>
          </cell>
          <cell r="G172">
            <v>96</v>
          </cell>
          <cell r="H172">
            <v>51.38</v>
          </cell>
          <cell r="I172" t="str">
            <v>Салат с киноа, тунцом и азиатской заправкой</v>
          </cell>
          <cell r="J172" t="str">
            <v>Тунец, лист салата, огурец, киноа, заправка азиатская</v>
          </cell>
          <cell r="K172" t="str">
            <v> </v>
          </cell>
          <cell r="L172" t="str">
            <v> </v>
          </cell>
          <cell r="M172">
            <v>100</v>
          </cell>
          <cell r="N172">
            <v>1.757</v>
          </cell>
          <cell r="O172">
            <v>6.763</v>
          </cell>
          <cell r="P172">
            <v>3.051</v>
          </cell>
          <cell r="Q172">
            <v>81.184</v>
          </cell>
        </row>
        <row r="173">
          <cell r="A173" t="str">
            <v>454156</v>
          </cell>
          <cell r="B173">
            <v>45415</v>
          </cell>
          <cell r="C173">
            <v>6</v>
          </cell>
          <cell r="D173">
            <v>15009</v>
          </cell>
          <cell r="E173" t="str">
            <v>Салат с киноа, тунцом и азиатской заправкой (150)</v>
          </cell>
          <cell r="F173" t="str">
            <v>Салаты</v>
          </cell>
          <cell r="G173">
            <v>128</v>
          </cell>
          <cell r="H173">
            <v>71.56</v>
          </cell>
          <cell r="I173" t="str">
            <v>Салат с киноа, тунцом и азиатской заправкой</v>
          </cell>
          <cell r="J173" t="str">
            <v>Тунец, лист салата, огурец, киноа, заправка азиатская</v>
          </cell>
          <cell r="K173" t="str">
            <v> </v>
          </cell>
          <cell r="L173" t="str">
            <v> </v>
          </cell>
          <cell r="M173">
            <v>150</v>
          </cell>
          <cell r="N173">
            <v>2.636</v>
          </cell>
          <cell r="O173">
            <v>10.145</v>
          </cell>
          <cell r="P173">
            <v>4.576</v>
          </cell>
          <cell r="Q173">
            <v>121.776</v>
          </cell>
        </row>
        <row r="174">
          <cell r="A174" t="str">
            <v>454157</v>
          </cell>
          <cell r="B174">
            <v>45415</v>
          </cell>
          <cell r="C174">
            <v>7</v>
          </cell>
          <cell r="D174">
            <v>9175</v>
          </cell>
          <cell r="E174" t="str">
            <v>Гнездо глухаря (100)</v>
          </cell>
          <cell r="F174" t="str">
            <v>Салаты</v>
          </cell>
          <cell r="G174">
            <v>77</v>
          </cell>
          <cell r="H174">
            <v>35.65</v>
          </cell>
          <cell r="I174" t="str">
            <v>Гнездо глухаря</v>
          </cell>
          <cell r="J174" t="str">
            <v>Курица, яйцо, чеснок, картофельный пай, майонез</v>
          </cell>
          <cell r="K174" t="str">
            <v> </v>
          </cell>
          <cell r="L174" t="str">
            <v> </v>
          </cell>
          <cell r="M174">
            <v>100</v>
          </cell>
          <cell r="N174">
            <v>14.644</v>
          </cell>
          <cell r="O174">
            <v>18.611</v>
          </cell>
          <cell r="P174">
            <v>3.175</v>
          </cell>
          <cell r="Q174">
            <v>237.257</v>
          </cell>
        </row>
        <row r="175">
          <cell r="A175" t="str">
            <v>454158</v>
          </cell>
          <cell r="B175">
            <v>45415</v>
          </cell>
          <cell r="C175">
            <v>8</v>
          </cell>
          <cell r="D175">
            <v>9176</v>
          </cell>
          <cell r="E175" t="str">
            <v>Гнездо глухаря (150)</v>
          </cell>
          <cell r="F175" t="str">
            <v>Салаты</v>
          </cell>
          <cell r="G175">
            <v>105</v>
          </cell>
          <cell r="H175">
            <v>52.76</v>
          </cell>
          <cell r="I175" t="str">
            <v>Гнездо глухаря</v>
          </cell>
          <cell r="J175" t="str">
            <v>Курица, яйцо, чеснок, картофельный пай, майонез</v>
          </cell>
          <cell r="K175" t="str">
            <v> </v>
          </cell>
          <cell r="L175" t="str">
            <v> </v>
          </cell>
          <cell r="M175">
            <v>150</v>
          </cell>
          <cell r="N175">
            <v>21.965</v>
          </cell>
          <cell r="O175">
            <v>27.917</v>
          </cell>
          <cell r="P175">
            <v>4.763</v>
          </cell>
          <cell r="Q175">
            <v>355.886</v>
          </cell>
        </row>
        <row r="176">
          <cell r="A176" t="str">
            <v>454159</v>
          </cell>
          <cell r="B176">
            <v>45415</v>
          </cell>
          <cell r="C176">
            <v>9</v>
          </cell>
          <cell r="D176">
            <v>9178</v>
          </cell>
          <cell r="E176" t="str">
            <v>Дачный (100)</v>
          </cell>
          <cell r="F176" t="str">
            <v>Салаты</v>
          </cell>
          <cell r="G176">
            <v>74</v>
          </cell>
          <cell r="H176">
            <v>33.29</v>
          </cell>
          <cell r="I176" t="str">
            <v>Дачный</v>
          </cell>
          <cell r="J176" t="str">
            <v>Колбаса вар., яйцо, лук зеленый, огурец, майонез</v>
          </cell>
          <cell r="K176" t="str">
            <v> </v>
          </cell>
          <cell r="L176" t="str">
            <v> </v>
          </cell>
          <cell r="M176">
            <v>100</v>
          </cell>
          <cell r="N176">
            <v>6.88</v>
          </cell>
          <cell r="O176">
            <v>14.613</v>
          </cell>
          <cell r="P176">
            <v>3.163</v>
          </cell>
          <cell r="Q176">
            <v>166.92</v>
          </cell>
        </row>
        <row r="177">
          <cell r="A177" t="str">
            <v>4541510</v>
          </cell>
          <cell r="B177">
            <v>45415</v>
          </cell>
          <cell r="C177">
            <v>10</v>
          </cell>
          <cell r="D177">
            <v>9179</v>
          </cell>
          <cell r="E177" t="str">
            <v>Дачный (150)</v>
          </cell>
          <cell r="F177" t="str">
            <v>Салаты</v>
          </cell>
          <cell r="G177">
            <v>101</v>
          </cell>
          <cell r="H177">
            <v>49.23</v>
          </cell>
          <cell r="I177" t="str">
            <v>Дачный</v>
          </cell>
          <cell r="J177" t="str">
            <v>Колбаса вар., яйцо, лук зеленый, огурец, майонез</v>
          </cell>
          <cell r="K177" t="str">
            <v> </v>
          </cell>
          <cell r="L177" t="str">
            <v> </v>
          </cell>
          <cell r="M177">
            <v>150</v>
          </cell>
          <cell r="N177">
            <v>10.32</v>
          </cell>
          <cell r="O177">
            <v>21.919</v>
          </cell>
          <cell r="P177">
            <v>4.745</v>
          </cell>
          <cell r="Q177">
            <v>250.38</v>
          </cell>
        </row>
        <row r="178">
          <cell r="A178" t="str">
            <v>4541511</v>
          </cell>
          <cell r="B178">
            <v>45415</v>
          </cell>
          <cell r="C178">
            <v>11</v>
          </cell>
          <cell r="D178">
            <v>8793</v>
          </cell>
          <cell r="E178" t="str">
            <v>Здоровье (100)</v>
          </cell>
          <cell r="F178" t="str">
            <v>Салаты</v>
          </cell>
          <cell r="G178">
            <v>50</v>
          </cell>
          <cell r="H178">
            <v>14.75</v>
          </cell>
          <cell r="I178" t="str">
            <v>Здоровье</v>
          </cell>
          <cell r="J178" t="str">
            <v>Морковь капуста, яблоко, масло подсолнечное</v>
          </cell>
          <cell r="K178" t="str">
            <v> </v>
          </cell>
          <cell r="L178" t="str">
            <v> </v>
          </cell>
          <cell r="M178">
            <v>100</v>
          </cell>
          <cell r="N178">
            <v>1.726</v>
          </cell>
          <cell r="O178">
            <v>7.027</v>
          </cell>
          <cell r="P178">
            <v>7.846</v>
          </cell>
          <cell r="Q178">
            <v>98.758</v>
          </cell>
        </row>
        <row r="179">
          <cell r="A179" t="str">
            <v>4541512</v>
          </cell>
          <cell r="B179">
            <v>45415</v>
          </cell>
          <cell r="C179">
            <v>12</v>
          </cell>
          <cell r="D179">
            <v>8794</v>
          </cell>
          <cell r="E179" t="str">
            <v>Здоровье (150)</v>
          </cell>
          <cell r="F179" t="str">
            <v>Салаты</v>
          </cell>
          <cell r="G179">
            <v>66</v>
          </cell>
          <cell r="H179">
            <v>21.42</v>
          </cell>
          <cell r="I179" t="str">
            <v>Здоровье</v>
          </cell>
          <cell r="J179" t="str">
            <v>Морковь капуста, яблоко, масло подсолнечное</v>
          </cell>
          <cell r="K179" t="str">
            <v> </v>
          </cell>
          <cell r="L179" t="str">
            <v> </v>
          </cell>
          <cell r="M179">
            <v>150</v>
          </cell>
          <cell r="N179">
            <v>2.59</v>
          </cell>
          <cell r="O179">
            <v>10.54</v>
          </cell>
          <cell r="P179">
            <v>11.769</v>
          </cell>
          <cell r="Q179">
            <v>148.136</v>
          </cell>
        </row>
        <row r="180">
          <cell r="A180" t="str">
            <v>4541513</v>
          </cell>
          <cell r="B180">
            <v>45415</v>
          </cell>
          <cell r="C180">
            <v>13</v>
          </cell>
          <cell r="D180">
            <v>9232</v>
          </cell>
          <cell r="E180" t="str">
            <v>Борщ Украинский (250)</v>
          </cell>
          <cell r="F180" t="str">
            <v>Первые блюда</v>
          </cell>
          <cell r="G180">
            <v>112</v>
          </cell>
          <cell r="H180">
            <v>55.44</v>
          </cell>
          <cell r="I180" t="str">
            <v>Борщ Украинский</v>
          </cell>
          <cell r="J180" t="str">
            <v>Картофель, говядина, капуста, свекла, лук, морковь, перец болгарский, помидоры, чеснок, укроп, сметана</v>
          </cell>
          <cell r="K180" t="str">
            <v> </v>
          </cell>
          <cell r="L180" t="str">
            <v> </v>
          </cell>
          <cell r="M180">
            <v>250</v>
          </cell>
          <cell r="N180">
            <v>14.248</v>
          </cell>
          <cell r="O180">
            <v>15.528</v>
          </cell>
          <cell r="P180">
            <v>18.034</v>
          </cell>
          <cell r="Q180">
            <v>320.735</v>
          </cell>
        </row>
        <row r="181">
          <cell r="A181" t="str">
            <v>4541514</v>
          </cell>
          <cell r="B181">
            <v>45415</v>
          </cell>
          <cell r="C181">
            <v>14</v>
          </cell>
          <cell r="D181">
            <v>9231</v>
          </cell>
          <cell r="E181" t="str">
            <v>Борщ Украинский (340)</v>
          </cell>
          <cell r="F181" t="str">
            <v>Первые блюда</v>
          </cell>
          <cell r="G181">
            <v>138</v>
          </cell>
          <cell r="H181">
            <v>68.81</v>
          </cell>
          <cell r="I181" t="str">
            <v>Борщ Украинский</v>
          </cell>
          <cell r="J181" t="str">
            <v>Картофель, говядина, капуста, свекла, лук, морковь, перец болгарский, помидоры, чеснок, укроп, сметана</v>
          </cell>
          <cell r="K181" t="str">
            <v> </v>
          </cell>
          <cell r="L181" t="str">
            <v> </v>
          </cell>
          <cell r="M181">
            <v>340</v>
          </cell>
          <cell r="N181">
            <v>19.063</v>
          </cell>
          <cell r="O181">
            <v>19.498</v>
          </cell>
          <cell r="P181">
            <v>24.083</v>
          </cell>
          <cell r="Q181">
            <v>418.758</v>
          </cell>
        </row>
        <row r="182">
          <cell r="A182" t="str">
            <v>4541515</v>
          </cell>
          <cell r="B182">
            <v>45415</v>
          </cell>
          <cell r="C182">
            <v>15</v>
          </cell>
          <cell r="D182">
            <v>9250</v>
          </cell>
          <cell r="E182" t="str">
            <v>Кукси (250)</v>
          </cell>
          <cell r="F182" t="str">
            <v>Первые блюда</v>
          </cell>
          <cell r="G182">
            <v>102</v>
          </cell>
          <cell r="H182">
            <v>47.03</v>
          </cell>
          <cell r="I182" t="str">
            <v>Кукси</v>
          </cell>
          <cell r="J182" t="str">
            <v>Свинина, спагетти, капуста, лук, перец болгарский, помидоры, огуцы, кориандр, соевый соус, чеснок, специи</v>
          </cell>
          <cell r="K182" t="str">
            <v> </v>
          </cell>
          <cell r="L182" t="str">
            <v> </v>
          </cell>
          <cell r="M182">
            <v>250</v>
          </cell>
          <cell r="N182">
            <v>10.094</v>
          </cell>
          <cell r="O182">
            <v>7.027</v>
          </cell>
          <cell r="P182">
            <v>21.473</v>
          </cell>
          <cell r="Q182">
            <v>239.754</v>
          </cell>
        </row>
        <row r="183">
          <cell r="A183" t="str">
            <v>4541516</v>
          </cell>
          <cell r="B183">
            <v>45415</v>
          </cell>
          <cell r="C183">
            <v>16</v>
          </cell>
          <cell r="D183">
            <v>9249</v>
          </cell>
          <cell r="E183" t="str">
            <v>Кукси (340)</v>
          </cell>
          <cell r="F183" t="str">
            <v>Первые блюда</v>
          </cell>
          <cell r="G183">
            <v>128</v>
          </cell>
          <cell r="H183">
            <v>60.52</v>
          </cell>
          <cell r="I183" t="str">
            <v>Кукси</v>
          </cell>
          <cell r="J183" t="str">
            <v>Свинина, спагетти, капуста, лук, перец болгарский, помидоры, огуцы, кориандр, соевый соус, чеснок, специи</v>
          </cell>
          <cell r="K183" t="str">
            <v> </v>
          </cell>
          <cell r="L183" t="str">
            <v> </v>
          </cell>
          <cell r="M183">
            <v>340</v>
          </cell>
          <cell r="N183">
            <v>13.728</v>
          </cell>
          <cell r="O183">
            <v>9.557</v>
          </cell>
          <cell r="P183">
            <v>29.203</v>
          </cell>
          <cell r="Q183">
            <v>326.065</v>
          </cell>
        </row>
        <row r="184">
          <cell r="A184" t="str">
            <v>4541517</v>
          </cell>
          <cell r="B184">
            <v>45415</v>
          </cell>
          <cell r="C184">
            <v>17</v>
          </cell>
          <cell r="D184">
            <v>9264</v>
          </cell>
          <cell r="E184" t="str">
            <v>Окрошка (250)</v>
          </cell>
          <cell r="F184" t="str">
            <v>Первые блюда</v>
          </cell>
          <cell r="G184">
            <v>117</v>
          </cell>
          <cell r="H184">
            <v>58.93</v>
          </cell>
          <cell r="I184" t="str">
            <v>Окрошка</v>
          </cell>
          <cell r="J184" t="str">
            <v>Картофель, колбаса, огурцы свежие, яйцо, редис, лук зеленый, укроп, сметана. Квас подается отдельно</v>
          </cell>
          <cell r="K184" t="str">
            <v> </v>
          </cell>
          <cell r="L184" t="str">
            <v> </v>
          </cell>
          <cell r="M184">
            <v>250</v>
          </cell>
          <cell r="N184">
            <v>8.128</v>
          </cell>
          <cell r="O184">
            <v>11.223</v>
          </cell>
          <cell r="P184">
            <v>11.254</v>
          </cell>
          <cell r="Q184">
            <v>235.427</v>
          </cell>
        </row>
        <row r="185">
          <cell r="A185" t="str">
            <v>4541518</v>
          </cell>
          <cell r="B185">
            <v>45415</v>
          </cell>
          <cell r="C185">
            <v>18</v>
          </cell>
          <cell r="D185">
            <v>9263</v>
          </cell>
          <cell r="E185" t="str">
            <v>Окрошка (340)</v>
          </cell>
          <cell r="F185" t="str">
            <v>Первые блюда</v>
          </cell>
          <cell r="G185">
            <v>137</v>
          </cell>
          <cell r="H185">
            <v>68.34</v>
          </cell>
          <cell r="I185" t="str">
            <v>Окрошка</v>
          </cell>
          <cell r="J185" t="str">
            <v>Картофель, колбаса, огурцы свежие, яйцо, редис, лук зеленый, укроп, сметана. Квас подается отдельно</v>
          </cell>
          <cell r="K185" t="str">
            <v> </v>
          </cell>
          <cell r="L185" t="str">
            <v> </v>
          </cell>
          <cell r="M185">
            <v>340</v>
          </cell>
          <cell r="N185">
            <v>10.768</v>
          </cell>
          <cell r="O185">
            <v>13.667</v>
          </cell>
          <cell r="P185">
            <v>14.391</v>
          </cell>
          <cell r="Q185">
            <v>277.963</v>
          </cell>
        </row>
        <row r="186">
          <cell r="A186" t="str">
            <v>4541519</v>
          </cell>
          <cell r="B186">
            <v>45415</v>
          </cell>
          <cell r="C186">
            <v>19</v>
          </cell>
          <cell r="D186">
            <v>9274</v>
          </cell>
          <cell r="E186" t="str">
            <v>Рассольник "Ленинградский" (250)</v>
          </cell>
          <cell r="F186" t="str">
            <v>Первые блюда</v>
          </cell>
          <cell r="G186">
            <v>96</v>
          </cell>
          <cell r="H186">
            <v>42.4</v>
          </cell>
          <cell r="I186" t="str">
            <v>Рассольник "Ленинградский"</v>
          </cell>
          <cell r="J186" t="str">
            <v>Картофель, морковь, лук, колбаса, перловка, огурцы конс., хрен, укроп, сметана</v>
          </cell>
          <cell r="K186" t="str">
            <v> </v>
          </cell>
          <cell r="L186" t="str">
            <v> </v>
          </cell>
          <cell r="M186">
            <v>250</v>
          </cell>
          <cell r="N186">
            <v>5.337</v>
          </cell>
          <cell r="O186">
            <v>12.457</v>
          </cell>
          <cell r="P186">
            <v>19.87</v>
          </cell>
          <cell r="Q186">
            <v>206.161</v>
          </cell>
        </row>
        <row r="187">
          <cell r="A187" t="str">
            <v>4541520</v>
          </cell>
          <cell r="B187">
            <v>45415</v>
          </cell>
          <cell r="C187">
            <v>20</v>
          </cell>
          <cell r="D187">
            <v>9273</v>
          </cell>
          <cell r="E187" t="str">
            <v>Рассольник "Ленинградский" (340)</v>
          </cell>
          <cell r="F187" t="str">
            <v>Первые блюда</v>
          </cell>
          <cell r="G187">
            <v>116</v>
          </cell>
          <cell r="H187">
            <v>51.08</v>
          </cell>
          <cell r="I187" t="str">
            <v>Рассольник "Ленинградский"</v>
          </cell>
          <cell r="J187" t="str">
            <v>Картофель, морковь, лук, колбаса, перловка, огурцы конс., хрен, укроп, сметана</v>
          </cell>
          <cell r="K187" t="str">
            <v> </v>
          </cell>
          <cell r="L187" t="str">
            <v> </v>
          </cell>
          <cell r="M187">
            <v>340</v>
          </cell>
          <cell r="N187">
            <v>6.945</v>
          </cell>
          <cell r="O187">
            <v>15.322</v>
          </cell>
          <cell r="P187">
            <v>26.58</v>
          </cell>
          <cell r="Q187">
            <v>262.937</v>
          </cell>
        </row>
        <row r="188">
          <cell r="A188" t="str">
            <v>4541521</v>
          </cell>
          <cell r="B188">
            <v>45415</v>
          </cell>
          <cell r="C188">
            <v>21</v>
          </cell>
          <cell r="D188">
            <v>10118</v>
          </cell>
          <cell r="E188" t="str">
            <v>Гуляш из говядины + Рис с овощами</v>
          </cell>
          <cell r="F188" t="str">
            <v>Вторые блюда</v>
          </cell>
          <cell r="G188">
            <v>225</v>
          </cell>
          <cell r="H188">
            <v>108.79</v>
          </cell>
          <cell r="I188" t="str">
            <v>Гуляш из говядины</v>
          </cell>
          <cell r="J188" t="str">
            <v>Говядина, лук, томат</v>
          </cell>
          <cell r="K188" t="str">
            <v>Рис с овощами</v>
          </cell>
          <cell r="L188" t="str">
            <v>Рис, морковь, перец болгарский, кукуруза</v>
          </cell>
          <cell r="M188" t="str">
            <v> </v>
          </cell>
          <cell r="N188">
            <v>42.087</v>
          </cell>
          <cell r="O188">
            <v>32.316</v>
          </cell>
          <cell r="P188">
            <v>25.117</v>
          </cell>
          <cell r="Q188">
            <v>732.562</v>
          </cell>
        </row>
        <row r="189">
          <cell r="A189" t="str">
            <v>4541522</v>
          </cell>
          <cell r="B189">
            <v>45415</v>
          </cell>
          <cell r="C189">
            <v>22</v>
          </cell>
          <cell r="D189">
            <v>10119</v>
          </cell>
          <cell r="E189" t="str">
            <v>Гуляш из говядины + Спагетти с маслом</v>
          </cell>
          <cell r="F189" t="str">
            <v>Вторые блюда</v>
          </cell>
          <cell r="G189">
            <v>208</v>
          </cell>
          <cell r="H189">
            <v>95.03</v>
          </cell>
          <cell r="I189" t="str">
            <v>Гуляш из говядины</v>
          </cell>
          <cell r="J189" t="str">
            <v>Говядина, лук, томат</v>
          </cell>
          <cell r="K189" t="str">
            <v>Спагетти с маслом</v>
          </cell>
          <cell r="L189" t="str">
            <v>Спагетти, масло, соль</v>
          </cell>
          <cell r="M189" t="str">
            <v> </v>
          </cell>
          <cell r="N189">
            <v>48.729</v>
          </cell>
          <cell r="O189">
            <v>22.897</v>
          </cell>
          <cell r="P189">
            <v>68.641</v>
          </cell>
          <cell r="Q189">
            <v>677.128</v>
          </cell>
        </row>
        <row r="190">
          <cell r="A190" t="str">
            <v>4541523</v>
          </cell>
          <cell r="B190">
            <v>45415</v>
          </cell>
          <cell r="C190">
            <v>23</v>
          </cell>
          <cell r="D190">
            <v>10113</v>
          </cell>
          <cell r="E190" t="str">
            <v>Гуляш из говядины + Перловка с овощами</v>
          </cell>
          <cell r="F190" t="str">
            <v>Вторые блюда</v>
          </cell>
          <cell r="G190">
            <v>208</v>
          </cell>
          <cell r="H190">
            <v>95.33</v>
          </cell>
          <cell r="I190" t="str">
            <v>Гуляш из говядины</v>
          </cell>
          <cell r="J190" t="str">
            <v>Говядина, лук, томат</v>
          </cell>
          <cell r="K190" t="str">
            <v>Перловка с овощами</v>
          </cell>
          <cell r="L190" t="str">
            <v>Крупа перловая, лук, морковь</v>
          </cell>
          <cell r="M190" t="str">
            <v> </v>
          </cell>
          <cell r="N190">
            <v>46.121</v>
          </cell>
          <cell r="O190">
            <v>35.697</v>
          </cell>
          <cell r="P190">
            <v>56.081</v>
          </cell>
          <cell r="Q190">
            <v>720.167</v>
          </cell>
        </row>
        <row r="191">
          <cell r="A191" t="str">
            <v>4541524</v>
          </cell>
          <cell r="B191">
            <v>45415</v>
          </cell>
          <cell r="C191">
            <v>24</v>
          </cell>
          <cell r="D191">
            <v>10104</v>
          </cell>
          <cell r="E191" t="str">
            <v>Гуляш из говядины + Картофельное пюре</v>
          </cell>
          <cell r="F191" t="str">
            <v>Вторые блюда</v>
          </cell>
          <cell r="G191">
            <v>219</v>
          </cell>
          <cell r="H191">
            <v>103.76</v>
          </cell>
          <cell r="I191" t="str">
            <v>Гуляш из говядины</v>
          </cell>
          <cell r="J191" t="str">
            <v>Говядина, лук, томат</v>
          </cell>
          <cell r="K191" t="str">
            <v>Картофельное пюре</v>
          </cell>
          <cell r="L191" t="str">
            <v>Картофель, молоко, масло сливочное</v>
          </cell>
          <cell r="M191" t="str">
            <v> </v>
          </cell>
          <cell r="N191">
            <v>44.426</v>
          </cell>
          <cell r="O191">
            <v>24.877</v>
          </cell>
          <cell r="P191">
            <v>40.676</v>
          </cell>
          <cell r="Q191">
            <v>559.935</v>
          </cell>
        </row>
        <row r="192">
          <cell r="A192" t="str">
            <v>4541525</v>
          </cell>
          <cell r="B192">
            <v>45415</v>
          </cell>
          <cell r="C192">
            <v>25</v>
          </cell>
          <cell r="D192">
            <v>10124</v>
          </cell>
          <cell r="E192" t="str">
            <v>Гуляш из говядины + Цветная капуста запеченая в майонезе с сыром</v>
          </cell>
          <cell r="F192" t="str">
            <v>Вторые блюда</v>
          </cell>
          <cell r="G192">
            <v>253</v>
          </cell>
          <cell r="H192">
            <v>131.11</v>
          </cell>
          <cell r="I192" t="str">
            <v>Гуляш из говядины</v>
          </cell>
          <cell r="J192" t="str">
            <v>Говядина, лук, томат</v>
          </cell>
          <cell r="K192" t="str">
            <v>Цветная капуста запеченая с сыром</v>
          </cell>
          <cell r="L192" t="str">
            <v>Цветная капуста, майонез, морковь, сыр</v>
          </cell>
          <cell r="M192" t="str">
            <v> </v>
          </cell>
          <cell r="N192">
            <v>48.304</v>
          </cell>
          <cell r="O192">
            <v>32.937</v>
          </cell>
          <cell r="P192">
            <v>17.012</v>
          </cell>
          <cell r="Q192">
            <v>562.066</v>
          </cell>
        </row>
        <row r="193">
          <cell r="A193" t="str">
            <v>4541526</v>
          </cell>
          <cell r="B193">
            <v>45415</v>
          </cell>
          <cell r="C193">
            <v>26</v>
          </cell>
          <cell r="D193">
            <v>13126</v>
          </cell>
          <cell r="E193" t="str">
            <v>Гуляш из говядины + Без гарнира</v>
          </cell>
          <cell r="F193" t="str">
            <v>Вторые блюда</v>
          </cell>
          <cell r="G193">
            <v>168</v>
          </cell>
          <cell r="H193">
            <v>81.72</v>
          </cell>
          <cell r="I193" t="str">
            <v>Гуляш из говядины</v>
          </cell>
          <cell r="J193" t="str">
            <v>Говядина, лук, томат</v>
          </cell>
          <cell r="K193" t="str">
            <v>Без гарнира</v>
          </cell>
          <cell r="L193" t="str">
            <v> </v>
          </cell>
          <cell r="M193" t="str">
            <v>75/30 гр.</v>
          </cell>
          <cell r="N193">
            <v>39.837</v>
          </cell>
          <cell r="O193">
            <v>16.961</v>
          </cell>
          <cell r="P193">
            <v>5.911</v>
          </cell>
          <cell r="Q193">
            <v>341.01</v>
          </cell>
        </row>
        <row r="194">
          <cell r="A194" t="str">
            <v>4541527</v>
          </cell>
          <cell r="B194">
            <v>45415</v>
          </cell>
          <cell r="C194">
            <v>27</v>
          </cell>
          <cell r="D194">
            <v>11307</v>
          </cell>
          <cell r="E194" t="str">
            <v>Филе минтая в сливочно-чесночном соусе + Рис с овощами</v>
          </cell>
          <cell r="F194" t="str">
            <v>Вторые блюда</v>
          </cell>
          <cell r="G194">
            <v>206</v>
          </cell>
          <cell r="H194">
            <v>93.97</v>
          </cell>
          <cell r="I194" t="str">
            <v>Филе минтая в сливочно-чесночном соусе</v>
          </cell>
          <cell r="J194" t="str">
            <v>Филе минтай, сливочно-чесночный соус</v>
          </cell>
          <cell r="K194" t="str">
            <v>Рис с овощами</v>
          </cell>
          <cell r="L194" t="str">
            <v>Рис, морковь, перец болгарский, кукуруза</v>
          </cell>
          <cell r="M194" t="str">
            <v> </v>
          </cell>
          <cell r="N194">
            <v>26.893</v>
          </cell>
          <cell r="O194">
            <v>23.02</v>
          </cell>
          <cell r="P194">
            <v>27.066</v>
          </cell>
          <cell r="Q194">
            <v>594.697</v>
          </cell>
        </row>
        <row r="195">
          <cell r="A195" t="str">
            <v>4541528</v>
          </cell>
          <cell r="B195">
            <v>45415</v>
          </cell>
          <cell r="C195">
            <v>28</v>
          </cell>
          <cell r="D195">
            <v>11308</v>
          </cell>
          <cell r="E195" t="str">
            <v>Филе минтая в сливочно-чесночном соусе + Спагетти с маслом</v>
          </cell>
          <cell r="F195" t="str">
            <v>Вторые блюда</v>
          </cell>
          <cell r="G195">
            <v>189</v>
          </cell>
          <cell r="H195">
            <v>80.21</v>
          </cell>
          <cell r="I195" t="str">
            <v>Филе минтая в сливочно-чесночном соусе</v>
          </cell>
          <cell r="J195" t="str">
            <v>Филе минтай, сливочно-чесночный соус</v>
          </cell>
          <cell r="K195" t="str">
            <v>Спагетти с маслом</v>
          </cell>
          <cell r="L195" t="str">
            <v>Спагетти, масло, соль</v>
          </cell>
          <cell r="M195" t="str">
            <v> </v>
          </cell>
          <cell r="N195">
            <v>33.535</v>
          </cell>
          <cell r="O195">
            <v>13.601</v>
          </cell>
          <cell r="P195">
            <v>70.591</v>
          </cell>
          <cell r="Q195">
            <v>539.263</v>
          </cell>
        </row>
        <row r="196">
          <cell r="A196" t="str">
            <v>4541529</v>
          </cell>
          <cell r="B196">
            <v>45415</v>
          </cell>
          <cell r="C196">
            <v>29</v>
          </cell>
          <cell r="D196">
            <v>11302</v>
          </cell>
          <cell r="E196" t="str">
            <v>Филе минтая в сливочно-чесночном соусе + Перловка с овощами</v>
          </cell>
          <cell r="F196" t="str">
            <v>Вторые блюда</v>
          </cell>
          <cell r="G196">
            <v>190</v>
          </cell>
          <cell r="H196">
            <v>80.51</v>
          </cell>
          <cell r="I196" t="str">
            <v>Филе минтая в сливочно-чесночном соусе</v>
          </cell>
          <cell r="J196" t="str">
            <v>Филе минтай, сливочно-чесночный соус</v>
          </cell>
          <cell r="K196" t="str">
            <v>Перловка с овощами</v>
          </cell>
          <cell r="L196" t="str">
            <v>Крупа перловая, лук, морковь</v>
          </cell>
          <cell r="M196" t="str">
            <v> </v>
          </cell>
          <cell r="N196">
            <v>30.928</v>
          </cell>
          <cell r="O196">
            <v>26.4</v>
          </cell>
          <cell r="P196">
            <v>58.03</v>
          </cell>
          <cell r="Q196">
            <v>582.302</v>
          </cell>
        </row>
        <row r="197">
          <cell r="A197" t="str">
            <v>4541530</v>
          </cell>
          <cell r="B197">
            <v>45415</v>
          </cell>
          <cell r="C197">
            <v>30</v>
          </cell>
          <cell r="D197">
            <v>11293</v>
          </cell>
          <cell r="E197" t="str">
            <v>Филе минтая в сливочно-чесночном соусе + Картофельное пюре</v>
          </cell>
          <cell r="F197" t="str">
            <v>Вторые блюда</v>
          </cell>
          <cell r="G197">
            <v>200</v>
          </cell>
          <cell r="H197">
            <v>88.94</v>
          </cell>
          <cell r="I197" t="str">
            <v>Филе минтая в сливочно-чесночном соусе</v>
          </cell>
          <cell r="J197" t="str">
            <v>Филе минтай, сливочно-чесночный соус</v>
          </cell>
          <cell r="K197" t="str">
            <v>Картофельное пюре</v>
          </cell>
          <cell r="L197" t="str">
            <v>Картофель, молоко, масло сливочное</v>
          </cell>
          <cell r="M197" t="str">
            <v> </v>
          </cell>
          <cell r="N197">
            <v>29.232</v>
          </cell>
          <cell r="O197">
            <v>15.581</v>
          </cell>
          <cell r="P197">
            <v>42.626</v>
          </cell>
          <cell r="Q197">
            <v>422.07</v>
          </cell>
        </row>
        <row r="198">
          <cell r="A198" t="str">
            <v>4541531</v>
          </cell>
          <cell r="B198">
            <v>45415</v>
          </cell>
          <cell r="C198">
            <v>31</v>
          </cell>
          <cell r="D198">
            <v>11313</v>
          </cell>
          <cell r="E198" t="str">
            <v>Филе минтая в сливочно-чесночном соусе + Цветная капуста запеченая в майонезе с сыром</v>
          </cell>
          <cell r="F198" t="str">
            <v>Вторые блюда</v>
          </cell>
          <cell r="G198">
            <v>234</v>
          </cell>
          <cell r="H198">
            <v>116.29</v>
          </cell>
          <cell r="I198" t="str">
            <v>Филе минтая в сливочно-чесночном соусе</v>
          </cell>
          <cell r="J198" t="str">
            <v>Филе минтай, сливочно-чесночный соус</v>
          </cell>
          <cell r="K198" t="str">
            <v>Цветная капуста запеченая с сыром</v>
          </cell>
          <cell r="L198" t="str">
            <v>Цветная капуста, майонез, морковь, сыр</v>
          </cell>
          <cell r="M198" t="str">
            <v> </v>
          </cell>
          <cell r="N198">
            <v>33.11</v>
          </cell>
          <cell r="O198">
            <v>23.641</v>
          </cell>
          <cell r="P198">
            <v>18.962</v>
          </cell>
          <cell r="Q198">
            <v>424.201</v>
          </cell>
        </row>
        <row r="199">
          <cell r="A199" t="str">
            <v>4541532</v>
          </cell>
          <cell r="B199">
            <v>45415</v>
          </cell>
          <cell r="C199">
            <v>32</v>
          </cell>
          <cell r="D199">
            <v>13162</v>
          </cell>
          <cell r="E199" t="str">
            <v>Филе минтая в сливочно-чесночном соусе + Без гарнира</v>
          </cell>
          <cell r="F199" t="str">
            <v>Вторые блюда</v>
          </cell>
          <cell r="G199">
            <v>150</v>
          </cell>
          <cell r="H199">
            <v>66.9</v>
          </cell>
          <cell r="I199" t="str">
            <v>Филе минтая в сливочно-чесночном соусе</v>
          </cell>
          <cell r="J199" t="str">
            <v>Филе минтай, сливочно-чесночный соус</v>
          </cell>
          <cell r="K199" t="str">
            <v>Без гарнира</v>
          </cell>
          <cell r="L199" t="str">
            <v> </v>
          </cell>
          <cell r="M199" t="str">
            <v>100/50 гр.</v>
          </cell>
          <cell r="N199">
            <v>24.643</v>
          </cell>
          <cell r="O199">
            <v>7.665</v>
          </cell>
          <cell r="P199">
            <v>7.861</v>
          </cell>
          <cell r="Q199">
            <v>203.145</v>
          </cell>
        </row>
        <row r="200">
          <cell r="A200" t="str">
            <v>4541533</v>
          </cell>
          <cell r="B200">
            <v>45415</v>
          </cell>
          <cell r="C200">
            <v>33</v>
          </cell>
          <cell r="D200">
            <v>9623</v>
          </cell>
          <cell r="E200" t="str">
            <v>Жаркое по-деревенски (250)</v>
          </cell>
          <cell r="F200" t="str">
            <v>Вторые блюда</v>
          </cell>
          <cell r="G200">
            <v>165</v>
          </cell>
          <cell r="H200">
            <v>67.72</v>
          </cell>
          <cell r="I200" t="str">
            <v>Жаркое по-деревенски</v>
          </cell>
          <cell r="J200" t="str">
            <v>Свинина, помидоры, перец болгарский, картофель, лук, морковь, сыр, майонез, укроп</v>
          </cell>
          <cell r="K200" t="str">
            <v> </v>
          </cell>
          <cell r="L200" t="str">
            <v> </v>
          </cell>
          <cell r="M200">
            <v>250</v>
          </cell>
          <cell r="N200">
            <v>21.203</v>
          </cell>
          <cell r="O200">
            <v>28.103</v>
          </cell>
          <cell r="P200">
            <v>39.391</v>
          </cell>
          <cell r="Q200">
            <v>606.978</v>
          </cell>
        </row>
        <row r="201">
          <cell r="A201" t="str">
            <v>4541534</v>
          </cell>
          <cell r="B201">
            <v>45415</v>
          </cell>
          <cell r="C201">
            <v>34</v>
          </cell>
          <cell r="D201">
            <v>12100</v>
          </cell>
          <cell r="E201" t="str">
            <v>Филе куриное "Нарядное" +Рис с овощами</v>
          </cell>
          <cell r="F201" t="str">
            <v>Вторые блюда</v>
          </cell>
          <cell r="G201">
            <v>207</v>
          </cell>
          <cell r="H201">
            <v>94.06</v>
          </cell>
          <cell r="I201" t="str">
            <v>Филе куриное "Нарядное"</v>
          </cell>
          <cell r="J201" t="str">
            <v>Куриная грудка, фасоль стручковая, перец болгарский, томаты, сыр, майонез</v>
          </cell>
          <cell r="K201" t="str">
            <v>Рис с овощами</v>
          </cell>
          <cell r="L201" t="str">
            <v>Рис, морковь, перец болгарский, кукуруза</v>
          </cell>
          <cell r="M201" t="str">
            <v> </v>
          </cell>
          <cell r="N201">
            <v>24.674</v>
          </cell>
          <cell r="O201">
            <v>40.141</v>
          </cell>
          <cell r="P201">
            <v>21.878</v>
          </cell>
          <cell r="Q201">
            <v>714.184</v>
          </cell>
        </row>
        <row r="202">
          <cell r="A202" t="str">
            <v>4541535</v>
          </cell>
          <cell r="B202">
            <v>45415</v>
          </cell>
          <cell r="C202">
            <v>35</v>
          </cell>
          <cell r="D202">
            <v>12101</v>
          </cell>
          <cell r="E202" t="str">
            <v>Филе куриное "Нарядное" +Спагетти с маслом</v>
          </cell>
          <cell r="F202" t="str">
            <v>Вторые блюда</v>
          </cell>
          <cell r="G202">
            <v>189</v>
          </cell>
          <cell r="H202">
            <v>80.3</v>
          </cell>
          <cell r="I202" t="str">
            <v>Филе куриное "Нарядное"</v>
          </cell>
          <cell r="J202" t="str">
            <v>Куриная грудка, фасоль стручковая, перец болгарский, томаты, сыр, майонез</v>
          </cell>
          <cell r="K202" t="str">
            <v>Спагетти с маслом</v>
          </cell>
          <cell r="L202" t="str">
            <v>Спагетти, масло, соль</v>
          </cell>
          <cell r="M202" t="str">
            <v> </v>
          </cell>
          <cell r="N202">
            <v>31.316</v>
          </cell>
          <cell r="O202">
            <v>30.722</v>
          </cell>
          <cell r="P202">
            <v>65.403</v>
          </cell>
          <cell r="Q202">
            <v>658.75</v>
          </cell>
        </row>
        <row r="203">
          <cell r="A203" t="str">
            <v>4541536</v>
          </cell>
          <cell r="B203">
            <v>45415</v>
          </cell>
          <cell r="C203">
            <v>36</v>
          </cell>
          <cell r="D203">
            <v>12095</v>
          </cell>
          <cell r="E203" t="str">
            <v>Филе куриное "Нарядное" +Перловка с овощами</v>
          </cell>
          <cell r="F203" t="str">
            <v>Вторые блюда</v>
          </cell>
          <cell r="G203">
            <v>190</v>
          </cell>
          <cell r="H203">
            <v>80.6</v>
          </cell>
          <cell r="I203" t="str">
            <v>Филе куриное "Нарядное"</v>
          </cell>
          <cell r="J203" t="str">
            <v>Куриная грудка, фасоль стручковая, перец болгарский, томаты, сыр, майонез</v>
          </cell>
          <cell r="K203" t="str">
            <v>Перловка с овощами</v>
          </cell>
          <cell r="L203" t="str">
            <v>Крупа перловая, лук, морковь</v>
          </cell>
          <cell r="M203" t="str">
            <v> </v>
          </cell>
          <cell r="N203">
            <v>28.709</v>
          </cell>
          <cell r="O203">
            <v>43.521</v>
          </cell>
          <cell r="P203">
            <v>52.842</v>
          </cell>
          <cell r="Q203">
            <v>701.789</v>
          </cell>
        </row>
        <row r="204">
          <cell r="A204" t="str">
            <v>4541537</v>
          </cell>
          <cell r="B204">
            <v>45415</v>
          </cell>
          <cell r="C204">
            <v>37</v>
          </cell>
          <cell r="D204">
            <v>12086</v>
          </cell>
          <cell r="E204" t="str">
            <v>Филе куриное "Нарядное" +Картофельное пюре</v>
          </cell>
          <cell r="F204" t="str">
            <v>Вторые блюда</v>
          </cell>
          <cell r="G204">
            <v>200</v>
          </cell>
          <cell r="H204">
            <v>89.03</v>
          </cell>
          <cell r="I204" t="str">
            <v>Филе куриное "Нарядное"</v>
          </cell>
          <cell r="J204" t="str">
            <v>Куриная грудка, фасоль стручковая, перец болгарский, томаты, сыр, майонез</v>
          </cell>
          <cell r="K204" t="str">
            <v>Картофельное пюре</v>
          </cell>
          <cell r="L204" t="str">
            <v>Картофель, молоко, масло сливочное</v>
          </cell>
          <cell r="M204" t="str">
            <v> </v>
          </cell>
          <cell r="N204">
            <v>27.013</v>
          </cell>
          <cell r="O204">
            <v>32.702</v>
          </cell>
          <cell r="P204">
            <v>37.438</v>
          </cell>
          <cell r="Q204">
            <v>541.557</v>
          </cell>
        </row>
        <row r="205">
          <cell r="A205" t="str">
            <v>4541538</v>
          </cell>
          <cell r="B205">
            <v>45415</v>
          </cell>
          <cell r="C205">
            <v>38</v>
          </cell>
          <cell r="D205">
            <v>12106</v>
          </cell>
          <cell r="E205" t="str">
            <v>Филе куриное "Нарядное" +Цветная капуста запеченая в майонезе с сыром</v>
          </cell>
          <cell r="F205" t="str">
            <v>Вторые блюда</v>
          </cell>
          <cell r="G205">
            <v>234</v>
          </cell>
          <cell r="H205">
            <v>116.38</v>
          </cell>
          <cell r="I205" t="str">
            <v>Филе куриное "Нарядное"</v>
          </cell>
          <cell r="J205" t="str">
            <v>Куриная грудка, фасоль стручковая, перец болгарский, томаты, сыр, майонез</v>
          </cell>
          <cell r="K205" t="str">
            <v>Цветная капуста запеченая с сыром</v>
          </cell>
          <cell r="L205" t="str">
            <v>Цветная капуста, майонез, морковь, сыр</v>
          </cell>
          <cell r="M205" t="str">
            <v> </v>
          </cell>
          <cell r="N205">
            <v>30.891</v>
          </cell>
          <cell r="O205">
            <v>40.762</v>
          </cell>
          <cell r="P205">
            <v>13.774</v>
          </cell>
          <cell r="Q205">
            <v>543.688</v>
          </cell>
        </row>
        <row r="206">
          <cell r="A206" t="str">
            <v>4541539</v>
          </cell>
          <cell r="B206">
            <v>45415</v>
          </cell>
          <cell r="C206">
            <v>39</v>
          </cell>
          <cell r="D206">
            <v>13186</v>
          </cell>
          <cell r="E206" t="str">
            <v>Филе куриное "Нарядное" + Без гарнира</v>
          </cell>
          <cell r="F206" t="str">
            <v>Вторые блюда</v>
          </cell>
          <cell r="G206">
            <v>150</v>
          </cell>
          <cell r="H206">
            <v>66.99</v>
          </cell>
          <cell r="I206" t="str">
            <v>Филе куриное "Нарядное"</v>
          </cell>
          <cell r="J206" t="str">
            <v>Куриная грудка, фасоль стручковая, перец болгарский, томаты, сыр, майонез</v>
          </cell>
          <cell r="K206" t="str">
            <v>Без гарнира</v>
          </cell>
          <cell r="L206" t="str">
            <v> </v>
          </cell>
          <cell r="M206" t="str">
            <v>75/40 гр.</v>
          </cell>
          <cell r="N206">
            <v>22.424</v>
          </cell>
          <cell r="O206">
            <v>24.786</v>
          </cell>
          <cell r="P206">
            <v>2.673</v>
          </cell>
          <cell r="Q206">
            <v>322.632</v>
          </cell>
        </row>
        <row r="207">
          <cell r="A207" t="str">
            <v>4541540</v>
          </cell>
          <cell r="B207">
            <v>45415</v>
          </cell>
          <cell r="C207">
            <v>40</v>
          </cell>
          <cell r="D207">
            <v>12464</v>
          </cell>
          <cell r="E207" t="str">
            <v>Мясо по- испански "Бандерос" +Рис с овощами</v>
          </cell>
          <cell r="F207" t="str">
            <v>Вторые блюда</v>
          </cell>
          <cell r="G207">
            <v>223</v>
          </cell>
          <cell r="H207">
            <v>107.12</v>
          </cell>
          <cell r="I207" t="str">
            <v>Мясо по- испански "Бандерос"</v>
          </cell>
          <cell r="J207" t="str">
            <v>Свинина, помидоры, перец болгарский, кукуруза, кетчуп, майонез, сыр</v>
          </cell>
          <cell r="K207" t="str">
            <v>Рис с овощами</v>
          </cell>
          <cell r="L207" t="str">
            <v>Рис, морковь, перец болгарский, кукуруза</v>
          </cell>
          <cell r="M207" t="str">
            <v> </v>
          </cell>
          <cell r="N207">
            <v>22.65</v>
          </cell>
          <cell r="O207">
            <v>67.672</v>
          </cell>
          <cell r="P207">
            <v>29.866</v>
          </cell>
          <cell r="Q207">
            <v>1062.849</v>
          </cell>
        </row>
        <row r="208">
          <cell r="A208" t="str">
            <v>4541541</v>
          </cell>
          <cell r="B208">
            <v>45415</v>
          </cell>
          <cell r="C208">
            <v>41</v>
          </cell>
          <cell r="D208">
            <v>12465</v>
          </cell>
          <cell r="E208" t="str">
            <v>Мясо по- испански "Бандерос" +Спагетти с маслом</v>
          </cell>
          <cell r="F208" t="str">
            <v>Вторые блюда</v>
          </cell>
          <cell r="G208">
            <v>206</v>
          </cell>
          <cell r="H208">
            <v>93.36</v>
          </cell>
          <cell r="I208" t="str">
            <v>Мясо по- испански "Бандерос"</v>
          </cell>
          <cell r="J208" t="str">
            <v>Свинина, помидоры, перец болгарский, кукуруза, кетчуп, майонез, сыр</v>
          </cell>
          <cell r="K208" t="str">
            <v>Спагетти с маслом</v>
          </cell>
          <cell r="L208" t="str">
            <v>Спагетти, масло, соль</v>
          </cell>
          <cell r="M208" t="str">
            <v> </v>
          </cell>
          <cell r="N208">
            <v>29.292</v>
          </cell>
          <cell r="O208">
            <v>58.253</v>
          </cell>
          <cell r="P208">
            <v>73.391</v>
          </cell>
          <cell r="Q208">
            <v>1007.415</v>
          </cell>
        </row>
        <row r="209">
          <cell r="A209" t="str">
            <v>4541542</v>
          </cell>
          <cell r="B209">
            <v>45415</v>
          </cell>
          <cell r="C209">
            <v>42</v>
          </cell>
          <cell r="D209">
            <v>12459</v>
          </cell>
          <cell r="E209" t="str">
            <v>Мясо по- испански "Бандерос" +Перловка с овощами</v>
          </cell>
          <cell r="F209" t="str">
            <v>Вторые блюда</v>
          </cell>
          <cell r="G209">
            <v>206</v>
          </cell>
          <cell r="H209">
            <v>93.66</v>
          </cell>
          <cell r="I209" t="str">
            <v>Мясо по- испански "Бандерос"</v>
          </cell>
          <cell r="J209" t="str">
            <v>Свинина, помидоры, перец болгарский, кукуруза, кетчуп, майонез, сыр</v>
          </cell>
          <cell r="K209" t="str">
            <v>Перловка с овощами</v>
          </cell>
          <cell r="L209" t="str">
            <v>Крупа перловая, лук, морковь</v>
          </cell>
          <cell r="M209" t="str">
            <v> </v>
          </cell>
          <cell r="N209">
            <v>26.685</v>
          </cell>
          <cell r="O209">
            <v>71.052</v>
          </cell>
          <cell r="P209">
            <v>60.83</v>
          </cell>
          <cell r="Q209">
            <v>1050.454</v>
          </cell>
        </row>
        <row r="210">
          <cell r="A210" t="str">
            <v>4541543</v>
          </cell>
          <cell r="B210">
            <v>45415</v>
          </cell>
          <cell r="C210">
            <v>43</v>
          </cell>
          <cell r="D210">
            <v>12450</v>
          </cell>
          <cell r="E210" t="str">
            <v>Мясо по- испански "Бандерос" +Картофельное пюре</v>
          </cell>
          <cell r="F210" t="str">
            <v>Вторые блюда</v>
          </cell>
          <cell r="G210">
            <v>217</v>
          </cell>
          <cell r="H210">
            <v>102.09</v>
          </cell>
          <cell r="I210" t="str">
            <v>Мясо по- испански "Бандерос"</v>
          </cell>
          <cell r="J210" t="str">
            <v>Свинина, помидоры, перец болгарский, кукуруза, кетчуп, майонез, сыр</v>
          </cell>
          <cell r="K210" t="str">
            <v>Картофельное пюре</v>
          </cell>
          <cell r="L210" t="str">
            <v>Картофель, молоко, масло сливочное</v>
          </cell>
          <cell r="M210" t="str">
            <v> </v>
          </cell>
          <cell r="N210">
            <v>24.989</v>
          </cell>
          <cell r="O210">
            <v>60.233</v>
          </cell>
          <cell r="P210">
            <v>45.426</v>
          </cell>
          <cell r="Q210">
            <v>890.222</v>
          </cell>
        </row>
        <row r="211">
          <cell r="A211" t="str">
            <v>4541544</v>
          </cell>
          <cell r="B211">
            <v>45415</v>
          </cell>
          <cell r="C211">
            <v>44</v>
          </cell>
          <cell r="D211">
            <v>12470</v>
          </cell>
          <cell r="E211" t="str">
            <v>Мясо по- испански "Бандерос" +Цветная капуста запеченая в майонезе с сыром</v>
          </cell>
          <cell r="F211" t="str">
            <v>Вторые блюда</v>
          </cell>
          <cell r="G211">
            <v>251</v>
          </cell>
          <cell r="H211">
            <v>129.44</v>
          </cell>
          <cell r="I211" t="str">
            <v>Мясо по- испански "Бандерос"</v>
          </cell>
          <cell r="J211" t="str">
            <v>Свинина, помидоры, перец болгарский, кукуруза, кетчуп, майонез, сыр</v>
          </cell>
          <cell r="K211" t="str">
            <v>Цветная капуста запеченая с сыром</v>
          </cell>
          <cell r="L211" t="str">
            <v>Цветная капуста, майонез, морковь, сыр</v>
          </cell>
          <cell r="M211" t="str">
            <v> </v>
          </cell>
          <cell r="N211">
            <v>28.867</v>
          </cell>
          <cell r="O211">
            <v>68.293</v>
          </cell>
          <cell r="P211">
            <v>21.762</v>
          </cell>
          <cell r="Q211">
            <v>892.353</v>
          </cell>
        </row>
        <row r="212">
          <cell r="A212" t="str">
            <v>4541545</v>
          </cell>
          <cell r="B212">
            <v>45415</v>
          </cell>
          <cell r="C212">
            <v>45</v>
          </cell>
          <cell r="D212">
            <v>13197</v>
          </cell>
          <cell r="E212" t="str">
            <v>Мясо по- испански "Бандерос" + Без гарнира</v>
          </cell>
          <cell r="F212" t="str">
            <v>Вторые блюда</v>
          </cell>
          <cell r="G212">
            <v>166</v>
          </cell>
          <cell r="H212">
            <v>80.05</v>
          </cell>
          <cell r="I212" t="str">
            <v>Мясо по- испански "Бандерос"</v>
          </cell>
          <cell r="J212" t="str">
            <v>Свинина, помидоры, перец болгарский, кукуруза, кетчуп, майонез, сыр</v>
          </cell>
          <cell r="K212" t="str">
            <v>Без гарнира</v>
          </cell>
          <cell r="L212" t="str">
            <v> </v>
          </cell>
          <cell r="M212">
            <v>130</v>
          </cell>
          <cell r="N212">
            <v>20.4</v>
          </cell>
          <cell r="O212">
            <v>52.317</v>
          </cell>
          <cell r="P212">
            <v>10.661</v>
          </cell>
          <cell r="Q212">
            <v>671.297</v>
          </cell>
        </row>
        <row r="213">
          <cell r="A213" t="str">
            <v>4541546</v>
          </cell>
          <cell r="B213">
            <v>45415</v>
          </cell>
          <cell r="C213">
            <v>46</v>
          </cell>
          <cell r="D213">
            <v>9645</v>
          </cell>
          <cell r="E213" t="str">
            <v>Паста "Болоньезе" (250)</v>
          </cell>
          <cell r="F213" t="str">
            <v>Вторые блюда</v>
          </cell>
          <cell r="G213">
            <v>164</v>
          </cell>
          <cell r="H213">
            <v>67.22</v>
          </cell>
          <cell r="I213" t="str">
            <v>Паста "Болоньезе"</v>
          </cell>
          <cell r="J213" t="str">
            <v>Спагетти, фарш из говядины и свинины, лук, морковь, помидоры, сыр, чеснок. базилик, орегано</v>
          </cell>
          <cell r="K213" t="str">
            <v> </v>
          </cell>
          <cell r="L213" t="str">
            <v> </v>
          </cell>
          <cell r="M213">
            <v>250</v>
          </cell>
          <cell r="N213">
            <v>19.817</v>
          </cell>
          <cell r="O213">
            <v>15.459</v>
          </cell>
          <cell r="P213">
            <v>17.075</v>
          </cell>
          <cell r="Q213">
            <v>310.597</v>
          </cell>
        </row>
        <row r="214">
          <cell r="A214" t="str">
            <v>4541547</v>
          </cell>
          <cell r="B214">
            <v>45415</v>
          </cell>
          <cell r="C214">
            <v>47</v>
          </cell>
          <cell r="D214">
            <v>13255</v>
          </cell>
          <cell r="E214" t="str">
            <v>Рис с овощами (200)</v>
          </cell>
          <cell r="F214" t="str">
            <v>Гарниры</v>
          </cell>
          <cell r="G214">
            <v>81</v>
          </cell>
          <cell r="H214">
            <v>35.47</v>
          </cell>
          <cell r="I214" t="str">
            <v> </v>
          </cell>
          <cell r="J214" t="str">
            <v> </v>
          </cell>
          <cell r="K214" t="str">
            <v>Рис с овощами</v>
          </cell>
          <cell r="L214" t="str">
            <v>Рис, морковь, перец болгарский, кукуруза</v>
          </cell>
          <cell r="M214">
            <v>200</v>
          </cell>
          <cell r="N214">
            <v>2.25</v>
          </cell>
          <cell r="O214">
            <v>15.355</v>
          </cell>
          <cell r="P214">
            <v>19.205</v>
          </cell>
          <cell r="Q214">
            <v>391.552</v>
          </cell>
        </row>
        <row r="215">
          <cell r="A215" t="str">
            <v>4541548</v>
          </cell>
          <cell r="B215">
            <v>45415</v>
          </cell>
          <cell r="C215">
            <v>48</v>
          </cell>
          <cell r="D215">
            <v>13256</v>
          </cell>
          <cell r="E215" t="str">
            <v>Спагетти с маслом (200)</v>
          </cell>
          <cell r="F215" t="str">
            <v>Гарниры</v>
          </cell>
          <cell r="G215">
            <v>64</v>
          </cell>
          <cell r="H215">
            <v>21.71</v>
          </cell>
          <cell r="I215" t="str">
            <v> </v>
          </cell>
          <cell r="J215" t="str">
            <v> </v>
          </cell>
          <cell r="K215" t="str">
            <v>Спагетти с маслом</v>
          </cell>
          <cell r="L215" t="str">
            <v>Спагетти, масло, соль</v>
          </cell>
          <cell r="M215">
            <v>200</v>
          </cell>
          <cell r="N215">
            <v>8.892</v>
          </cell>
          <cell r="O215">
            <v>5.936</v>
          </cell>
          <cell r="P215">
            <v>62.73</v>
          </cell>
          <cell r="Q215">
            <v>336.118</v>
          </cell>
        </row>
        <row r="216">
          <cell r="A216" t="str">
            <v>4541549</v>
          </cell>
          <cell r="B216">
            <v>45415</v>
          </cell>
          <cell r="C216">
            <v>49</v>
          </cell>
          <cell r="D216">
            <v>13250</v>
          </cell>
          <cell r="E216" t="str">
            <v>Перловка с овощами (200)</v>
          </cell>
          <cell r="F216" t="str">
            <v>Гарниры</v>
          </cell>
          <cell r="G216">
            <v>65</v>
          </cell>
          <cell r="H216">
            <v>22.01</v>
          </cell>
          <cell r="I216" t="str">
            <v> </v>
          </cell>
          <cell r="J216" t="str">
            <v> </v>
          </cell>
          <cell r="K216" t="str">
            <v>Перловка с овощами</v>
          </cell>
          <cell r="L216" t="str">
            <v>Крупа перловая, лук, морковь</v>
          </cell>
          <cell r="M216">
            <v>200</v>
          </cell>
          <cell r="N216">
            <v>6.285</v>
          </cell>
          <cell r="O216">
            <v>18.735</v>
          </cell>
          <cell r="P216">
            <v>50.169</v>
          </cell>
          <cell r="Q216">
            <v>379.157</v>
          </cell>
        </row>
        <row r="217">
          <cell r="A217" t="str">
            <v>4541550</v>
          </cell>
          <cell r="B217">
            <v>45415</v>
          </cell>
          <cell r="C217">
            <v>50</v>
          </cell>
          <cell r="D217">
            <v>13226</v>
          </cell>
          <cell r="E217" t="str">
            <v>Картофельное пюре (200)</v>
          </cell>
          <cell r="F217" t="str">
            <v>Гарниры</v>
          </cell>
          <cell r="G217">
            <v>76</v>
          </cell>
          <cell r="H217">
            <v>31.41</v>
          </cell>
          <cell r="I217" t="str">
            <v> </v>
          </cell>
          <cell r="J217" t="str">
            <v> </v>
          </cell>
          <cell r="K217" t="str">
            <v>Картофельное пюре</v>
          </cell>
          <cell r="L217" t="str">
            <v>Картофель, молоко, масло сливочное</v>
          </cell>
          <cell r="M217">
            <v>200</v>
          </cell>
          <cell r="N217">
            <v>4.589</v>
          </cell>
          <cell r="O217">
            <v>7.916</v>
          </cell>
          <cell r="P217">
            <v>34.765</v>
          </cell>
          <cell r="Q217">
            <v>218.925</v>
          </cell>
        </row>
        <row r="218">
          <cell r="A218" t="str">
            <v>4541551</v>
          </cell>
          <cell r="B218">
            <v>45415</v>
          </cell>
          <cell r="C218">
            <v>51</v>
          </cell>
          <cell r="D218">
            <v>13261</v>
          </cell>
          <cell r="E218" t="str">
            <v>Цветная капуста запеченая в майонезе с сыром (150)</v>
          </cell>
          <cell r="F218" t="str">
            <v>Гарниры</v>
          </cell>
          <cell r="G218">
            <v>95</v>
          </cell>
          <cell r="H218">
            <v>46.09</v>
          </cell>
          <cell r="I218" t="str">
            <v> </v>
          </cell>
          <cell r="J218" t="str">
            <v> </v>
          </cell>
          <cell r="K218" t="str">
            <v>Цветная капуста запеченая с сыром</v>
          </cell>
          <cell r="L218" t="str">
            <v>Цветная капуста, майонез, морковь, сыр</v>
          </cell>
          <cell r="M218">
            <v>150</v>
          </cell>
          <cell r="N218">
            <v>6.35</v>
          </cell>
          <cell r="O218">
            <v>11.982</v>
          </cell>
          <cell r="P218">
            <v>8.326</v>
          </cell>
          <cell r="Q218">
            <v>165.792</v>
          </cell>
        </row>
        <row r="219">
          <cell r="A219" t="str">
            <v>4541552</v>
          </cell>
          <cell r="B219">
            <v>45415</v>
          </cell>
          <cell r="C219">
            <v>52</v>
          </cell>
          <cell r="D219">
            <v>15682</v>
          </cell>
          <cell r="E219" t="str">
            <v>Морс из красной смородины (340)</v>
          </cell>
          <cell r="F219" t="str">
            <v>Напитки</v>
          </cell>
          <cell r="G219">
            <v>64</v>
          </cell>
          <cell r="H219">
            <v>23.22</v>
          </cell>
          <cell r="I219" t="str">
            <v>Морс из красной смородины</v>
          </cell>
          <cell r="J219" t="str">
            <v>Вода, сахар, красная смородина</v>
          </cell>
          <cell r="K219" t="str">
            <v> </v>
          </cell>
          <cell r="L219" t="str">
            <v> </v>
          </cell>
          <cell r="M219">
            <v>340</v>
          </cell>
          <cell r="N219">
            <v>0</v>
          </cell>
          <cell r="O219">
            <v>0</v>
          </cell>
          <cell r="P219">
            <v>32.914</v>
          </cell>
          <cell r="Q219">
            <v>124.994</v>
          </cell>
        </row>
        <row r="220">
          <cell r="A220" t="str">
            <v>4541553</v>
          </cell>
          <cell r="B220">
            <v>45415</v>
          </cell>
          <cell r="C220">
            <v>53</v>
          </cell>
          <cell r="D220">
            <v>9477</v>
          </cell>
          <cell r="E220" t="str">
            <v>Итальянский апельсиновый лимонад (340)</v>
          </cell>
          <cell r="F220" t="str">
            <v>Напитки</v>
          </cell>
          <cell r="G220">
            <v>91</v>
          </cell>
          <cell r="H220">
            <v>44.62</v>
          </cell>
          <cell r="I220" t="str">
            <v>Итальянский апельсиновый лимонад</v>
          </cell>
          <cell r="J220" t="str">
            <v>Апельсин, лимон, мята, сахар</v>
          </cell>
          <cell r="K220" t="str">
            <v> </v>
          </cell>
          <cell r="L220" t="str">
            <v> </v>
          </cell>
          <cell r="M220">
            <v>340</v>
          </cell>
          <cell r="N220">
            <v>0.957</v>
          </cell>
          <cell r="O220">
            <v>0.041</v>
          </cell>
          <cell r="P220">
            <v>50.284</v>
          </cell>
          <cell r="Q220">
            <v>200.548</v>
          </cell>
        </row>
        <row r="221">
          <cell r="A221" t="str">
            <v>4541554</v>
          </cell>
          <cell r="B221">
            <v>45415</v>
          </cell>
          <cell r="C221">
            <v>54</v>
          </cell>
          <cell r="D221">
            <v>9495</v>
          </cell>
          <cell r="E221" t="str">
            <v>Компот из чернослива (340)</v>
          </cell>
          <cell r="F221" t="str">
            <v>Напитки</v>
          </cell>
          <cell r="G221">
            <v>76</v>
          </cell>
          <cell r="H221">
            <v>33.16</v>
          </cell>
          <cell r="I221" t="str">
            <v>Компот из чернослива</v>
          </cell>
          <cell r="J221" t="str">
            <v>Чернослив, сахар</v>
          </cell>
          <cell r="K221" t="str">
            <v> </v>
          </cell>
          <cell r="L221" t="str">
            <v> </v>
          </cell>
          <cell r="M221">
            <v>340</v>
          </cell>
          <cell r="N221">
            <v>1.941</v>
          </cell>
          <cell r="O221">
            <v>0.514</v>
          </cell>
          <cell r="P221">
            <v>77.132</v>
          </cell>
          <cell r="Q221">
            <v>312.253</v>
          </cell>
        </row>
        <row r="222">
          <cell r="A222" t="str">
            <v>4541555</v>
          </cell>
          <cell r="B222">
            <v>45415</v>
          </cell>
          <cell r="C222">
            <v>55</v>
          </cell>
          <cell r="D222">
            <v>9468</v>
          </cell>
          <cell r="E222" t="str">
            <v>Каша рисовая (250)</v>
          </cell>
          <cell r="F222" t="str">
            <v>Каша</v>
          </cell>
          <cell r="G222">
            <v>80</v>
          </cell>
          <cell r="H222">
            <v>34.75</v>
          </cell>
          <cell r="I222" t="str">
            <v>Каша рисовая</v>
          </cell>
          <cell r="J222" t="str">
            <v>Рис, молоко, сахар, соль, масло сливочное</v>
          </cell>
          <cell r="K222" t="str">
            <v> </v>
          </cell>
          <cell r="L222" t="str">
            <v> </v>
          </cell>
          <cell r="M222">
            <v>250</v>
          </cell>
          <cell r="N222">
            <v>6.369</v>
          </cell>
          <cell r="O222">
            <v>8.858</v>
          </cell>
          <cell r="P222">
            <v>45.869</v>
          </cell>
          <cell r="Q222">
            <v>292.563</v>
          </cell>
        </row>
        <row r="223">
          <cell r="A223" t="str">
            <v>4541556</v>
          </cell>
          <cell r="B223">
            <v>45415</v>
          </cell>
          <cell r="C223">
            <v>56</v>
          </cell>
          <cell r="D223">
            <v>2262</v>
          </cell>
          <cell r="E223" t="str">
            <v>Блинчик с вишней (120 гр.)</v>
          </cell>
          <cell r="F223" t="str">
            <v>Выпечка</v>
          </cell>
          <cell r="G223">
            <v>78</v>
          </cell>
          <cell r="H223">
            <v>37.66</v>
          </cell>
          <cell r="I223" t="str">
            <v>Блинчик с вишней</v>
          </cell>
          <cell r="J223" t="str">
            <v>Блинчик, вишня, повидло</v>
          </cell>
          <cell r="K223" t="str">
            <v> </v>
          </cell>
          <cell r="L223" t="str">
            <v> </v>
          </cell>
          <cell r="M223">
            <v>120</v>
          </cell>
          <cell r="N223">
            <v>5.966</v>
          </cell>
          <cell r="O223">
            <v>10.475</v>
          </cell>
          <cell r="P223">
            <v>44.4</v>
          </cell>
          <cell r="Q223">
            <v>302.082</v>
          </cell>
        </row>
        <row r="224">
          <cell r="A224" t="str">
            <v>4541557</v>
          </cell>
          <cell r="B224">
            <v>45415</v>
          </cell>
          <cell r="C224">
            <v>57</v>
          </cell>
          <cell r="D224">
            <v>7594</v>
          </cell>
          <cell r="E224" t="str">
            <v>Вареники с курицей и сыром (200 гр.)</v>
          </cell>
          <cell r="F224" t="str">
            <v>Выпечка</v>
          </cell>
          <cell r="G224">
            <v>131</v>
          </cell>
          <cell r="H224">
            <v>79.9</v>
          </cell>
          <cell r="I224" t="str">
            <v>Вареники с курицей и сыром</v>
          </cell>
          <cell r="J224" t="str">
            <v>Домашние вареники с курицей и сыром</v>
          </cell>
          <cell r="K224" t="str">
            <v> </v>
          </cell>
          <cell r="L224" t="str">
            <v> </v>
          </cell>
          <cell r="M224">
            <v>200</v>
          </cell>
          <cell r="N224">
            <v>20.77</v>
          </cell>
          <cell r="O224">
            <v>26.675</v>
          </cell>
          <cell r="P224">
            <v>27.375</v>
          </cell>
          <cell r="Q224">
            <v>431.662</v>
          </cell>
        </row>
        <row r="225">
          <cell r="A225" t="str">
            <v>4541558</v>
          </cell>
          <cell r="B225">
            <v>45415</v>
          </cell>
          <cell r="C225">
            <v>58</v>
          </cell>
          <cell r="D225">
            <v>15642</v>
          </cell>
          <cell r="E225" t="str">
            <v>Пирожок с апельсиновым мармеладом (90 гр.)</v>
          </cell>
          <cell r="F225" t="str">
            <v>Выпечка</v>
          </cell>
          <cell r="G225">
            <v>64</v>
          </cell>
          <cell r="H225">
            <v>26.21</v>
          </cell>
          <cell r="I225" t="str">
            <v>Пирожок с апельсиновым мармеладом</v>
          </cell>
          <cell r="J225" t="str">
            <v>Тесто дрожжевое, апельсиновый мармелад</v>
          </cell>
          <cell r="K225" t="str">
            <v> </v>
          </cell>
          <cell r="L225" t="str">
            <v> </v>
          </cell>
          <cell r="M225">
            <v>90</v>
          </cell>
          <cell r="N225">
            <v>5.884</v>
          </cell>
          <cell r="O225">
            <v>7.759</v>
          </cell>
          <cell r="P225">
            <v>50.429</v>
          </cell>
          <cell r="Q225">
            <v>285.771</v>
          </cell>
        </row>
        <row r="226">
          <cell r="A226" t="str">
            <v>4541559</v>
          </cell>
          <cell r="B226">
            <v>45415</v>
          </cell>
          <cell r="C226">
            <v>59</v>
          </cell>
          <cell r="D226">
            <v>14011</v>
          </cell>
          <cell r="E226" t="str">
            <v>Сырники со сгущенкой (120/40 гр.)</v>
          </cell>
          <cell r="F226" t="str">
            <v>Выпечка</v>
          </cell>
          <cell r="G226">
            <v>111</v>
          </cell>
          <cell r="H226">
            <v>64.03</v>
          </cell>
          <cell r="I226" t="str">
            <v>Сырники со сгущенкой</v>
          </cell>
          <cell r="J226" t="str">
            <v>Творог, сахар, яйцо, сгущенка.</v>
          </cell>
          <cell r="K226" t="str">
            <v> </v>
          </cell>
          <cell r="L226" t="str">
            <v> </v>
          </cell>
          <cell r="M226" t="str">
            <v>120/40 гр.</v>
          </cell>
          <cell r="N226">
            <v>29.018</v>
          </cell>
          <cell r="O226">
            <v>26.794</v>
          </cell>
          <cell r="P226">
            <v>40.948</v>
          </cell>
          <cell r="Q226">
            <v>516.87</v>
          </cell>
        </row>
        <row r="227">
          <cell r="A227" t="str">
            <v>4541560</v>
          </cell>
          <cell r="B227">
            <v>45415</v>
          </cell>
          <cell r="C227">
            <v>60</v>
          </cell>
          <cell r="D227">
            <v>8316</v>
          </cell>
          <cell r="E227" t="str">
            <v>Рулет с черемухой (90)</v>
          </cell>
          <cell r="F227" t="str">
            <v>Выпечка</v>
          </cell>
          <cell r="G227">
            <v>60</v>
          </cell>
          <cell r="H227">
            <v>23.39</v>
          </cell>
          <cell r="I227" t="str">
            <v>Рулет с черемухой</v>
          </cell>
          <cell r="J227" t="str">
            <v>Дрожжевое тесто, черемуховая начинка.</v>
          </cell>
          <cell r="K227" t="str">
            <v> </v>
          </cell>
          <cell r="L227" t="str">
            <v> </v>
          </cell>
          <cell r="M227">
            <v>90</v>
          </cell>
          <cell r="N227">
            <v>8.022</v>
          </cell>
          <cell r="O227">
            <v>12.265</v>
          </cell>
          <cell r="P227">
            <v>59.646</v>
          </cell>
          <cell r="Q227">
            <v>385.455</v>
          </cell>
        </row>
        <row r="228">
          <cell r="A228" t="str">
            <v>4541561</v>
          </cell>
          <cell r="B228">
            <v>45415</v>
          </cell>
          <cell r="C228">
            <v>61</v>
          </cell>
          <cell r="D228">
            <v>6130</v>
          </cell>
          <cell r="E228" t="str">
            <v>Булочка сырная (50)</v>
          </cell>
          <cell r="F228" t="str">
            <v>Выпечка</v>
          </cell>
          <cell r="G228">
            <v>34</v>
          </cell>
          <cell r="H228">
            <v>19.24</v>
          </cell>
          <cell r="I228" t="str">
            <v>Булочка сырная</v>
          </cell>
          <cell r="J228" t="str">
            <v>Булочка из дрожевого сырного теста, посыпанная сыром</v>
          </cell>
          <cell r="K228" t="str">
            <v> </v>
          </cell>
          <cell r="L228" t="str">
            <v> </v>
          </cell>
          <cell r="M228">
            <v>50</v>
          </cell>
          <cell r="N228">
            <v>7.023</v>
          </cell>
          <cell r="O228">
            <v>3.603</v>
          </cell>
          <cell r="P228">
            <v>32.55</v>
          </cell>
          <cell r="Q228">
            <v>193.404</v>
          </cell>
        </row>
        <row r="229">
          <cell r="A229" t="str">
            <v>4541562</v>
          </cell>
          <cell r="B229">
            <v>45415</v>
          </cell>
          <cell r="C229">
            <v>62</v>
          </cell>
          <cell r="D229">
            <v>1332</v>
          </cell>
          <cell r="E229" t="str">
            <v>Хлеб белый</v>
          </cell>
          <cell r="F229" t="str">
            <v>Хлеб</v>
          </cell>
          <cell r="G229">
            <v>3</v>
          </cell>
          <cell r="H229">
            <v>1.64</v>
          </cell>
          <cell r="I229" t="str">
            <v>Хлеб белый</v>
          </cell>
          <cell r="J229" t="str">
            <v> </v>
          </cell>
          <cell r="K229" t="str">
            <v> </v>
          </cell>
          <cell r="L229" t="str">
            <v> </v>
          </cell>
          <cell r="M229">
            <v>20</v>
          </cell>
          <cell r="N229">
            <v>2.31</v>
          </cell>
          <cell r="O229">
            <v>7.2</v>
          </cell>
          <cell r="P229">
            <v>16.02</v>
          </cell>
          <cell r="Q229">
            <v>76.2</v>
          </cell>
        </row>
        <row r="230">
          <cell r="A230" t="str">
            <v>4541563</v>
          </cell>
          <cell r="B230">
            <v>45415</v>
          </cell>
          <cell r="C230">
            <v>63</v>
          </cell>
          <cell r="D230">
            <v>1429</v>
          </cell>
          <cell r="E230" t="str">
            <v>Хлеб бородинский</v>
          </cell>
          <cell r="F230" t="str">
            <v>Хлеб</v>
          </cell>
          <cell r="G230">
            <v>4</v>
          </cell>
          <cell r="H230">
            <v>2.1</v>
          </cell>
          <cell r="I230" t="str">
            <v>Хлеб бородинский</v>
          </cell>
          <cell r="J230" t="str">
            <v> </v>
          </cell>
          <cell r="K230" t="str">
            <v> </v>
          </cell>
          <cell r="L230" t="str">
            <v> </v>
          </cell>
          <cell r="M230">
            <v>20</v>
          </cell>
          <cell r="N230">
            <v>1.175</v>
          </cell>
          <cell r="O230">
            <v>0.175</v>
          </cell>
          <cell r="P230">
            <v>12.45</v>
          </cell>
          <cell r="Q230">
            <v>53.5</v>
          </cell>
        </row>
        <row r="231">
          <cell r="A231" t="str">
            <v>4541564</v>
          </cell>
          <cell r="B231">
            <v>45415</v>
          </cell>
          <cell r="C231">
            <v>64</v>
          </cell>
          <cell r="D231">
            <v>15428</v>
          </cell>
          <cell r="E231" t="str">
            <v>Комплект приборов</v>
          </cell>
          <cell r="F231" t="str">
            <v>Хлеб</v>
          </cell>
          <cell r="G231">
            <v>12</v>
          </cell>
          <cell r="H231">
            <v>9</v>
          </cell>
          <cell r="I231" t="str">
            <v>Комплект приборов</v>
          </cell>
          <cell r="J231" t="str">
            <v> </v>
          </cell>
          <cell r="K231" t="str">
            <v> </v>
          </cell>
          <cell r="L231" t="str">
            <v> </v>
          </cell>
          <cell r="M231">
            <v>20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454161</v>
          </cell>
          <cell r="B232">
            <v>45416</v>
          </cell>
          <cell r="C232">
            <v>1</v>
          </cell>
          <cell r="D232">
            <v>9089</v>
          </cell>
          <cell r="E232" t="str">
            <v>Греческий (100)</v>
          </cell>
          <cell r="F232" t="str">
            <v>Салаты</v>
          </cell>
          <cell r="G232">
            <v>103</v>
          </cell>
          <cell r="H232">
            <v>56.62</v>
          </cell>
          <cell r="I232" t="str">
            <v>Греческий</v>
          </cell>
          <cell r="J232" t="str">
            <v>Лист салата, маслины, огурцы св., перец болгарский, помидоры, сыр фета, оливковое масло</v>
          </cell>
          <cell r="K232" t="str">
            <v> </v>
          </cell>
          <cell r="L232" t="str">
            <v> </v>
          </cell>
          <cell r="M232">
            <v>100</v>
          </cell>
          <cell r="N232">
            <v>5.733</v>
          </cell>
          <cell r="O232">
            <v>11.399</v>
          </cell>
          <cell r="P232">
            <v>3.161</v>
          </cell>
          <cell r="Q232">
            <v>137.933</v>
          </cell>
        </row>
        <row r="233">
          <cell r="A233" t="str">
            <v>454162</v>
          </cell>
          <cell r="B233">
            <v>45416</v>
          </cell>
          <cell r="C233">
            <v>2</v>
          </cell>
          <cell r="D233">
            <v>9090</v>
          </cell>
          <cell r="E233" t="str">
            <v>Греческий (150)</v>
          </cell>
          <cell r="F233" t="str">
            <v>Салаты</v>
          </cell>
          <cell r="G233">
            <v>146</v>
          </cell>
          <cell r="H233">
            <v>85.6</v>
          </cell>
          <cell r="I233" t="str">
            <v>Греческий</v>
          </cell>
          <cell r="J233" t="str">
            <v>Лист салата, маслины, огурцы св., перец болгарский, помидоры, сыр фета, оливковое масло</v>
          </cell>
          <cell r="K233" t="str">
            <v> </v>
          </cell>
          <cell r="L233" t="str">
            <v> </v>
          </cell>
          <cell r="M233">
            <v>150</v>
          </cell>
          <cell r="N233">
            <v>8.599</v>
          </cell>
          <cell r="O233">
            <v>17.098</v>
          </cell>
          <cell r="P233">
            <v>4.741</v>
          </cell>
          <cell r="Q233">
            <v>206.9</v>
          </cell>
        </row>
        <row r="234">
          <cell r="A234" t="str">
            <v>454163</v>
          </cell>
          <cell r="B234">
            <v>45416</v>
          </cell>
          <cell r="C234">
            <v>3</v>
          </cell>
          <cell r="D234">
            <v>9122</v>
          </cell>
          <cell r="E234" t="str">
            <v>Салат "Патриция" (100)</v>
          </cell>
          <cell r="F234" t="str">
            <v>Салаты</v>
          </cell>
          <cell r="G234">
            <v>93</v>
          </cell>
          <cell r="H234">
            <v>48.86</v>
          </cell>
          <cell r="I234" t="str">
            <v>Салат Патриция</v>
          </cell>
          <cell r="J234" t="str">
            <v>Жареная грудка, салат, помидоры, сухарики, горчично-майонезная заправка, сыр</v>
          </cell>
          <cell r="K234" t="str">
            <v> </v>
          </cell>
          <cell r="L234" t="str">
            <v> </v>
          </cell>
          <cell r="M234">
            <v>100</v>
          </cell>
          <cell r="N234">
            <v>10.013</v>
          </cell>
          <cell r="O234">
            <v>12.679</v>
          </cell>
          <cell r="P234">
            <v>11.71</v>
          </cell>
          <cell r="Q234">
            <v>200.09</v>
          </cell>
        </row>
        <row r="235">
          <cell r="A235" t="str">
            <v>454164</v>
          </cell>
          <cell r="B235">
            <v>45416</v>
          </cell>
          <cell r="C235">
            <v>4</v>
          </cell>
          <cell r="D235">
            <v>9123</v>
          </cell>
          <cell r="E235" t="str">
            <v>Салат "Патриция" (150)</v>
          </cell>
          <cell r="F235" t="str">
            <v>Салаты</v>
          </cell>
          <cell r="G235">
            <v>121</v>
          </cell>
          <cell r="H235">
            <v>65.83</v>
          </cell>
          <cell r="I235" t="str">
            <v>Салат Патриция</v>
          </cell>
          <cell r="J235" t="str">
            <v>Жареная грудка, салат, помидоры, сухарики, горчично-майонезная заправка, сыр</v>
          </cell>
          <cell r="K235" t="str">
            <v> </v>
          </cell>
          <cell r="L235" t="str">
            <v> </v>
          </cell>
          <cell r="M235">
            <v>150</v>
          </cell>
          <cell r="N235">
            <v>15.019</v>
          </cell>
          <cell r="O235">
            <v>19.019</v>
          </cell>
          <cell r="P235">
            <v>17.564</v>
          </cell>
          <cell r="Q235">
            <v>300.134</v>
          </cell>
        </row>
        <row r="236">
          <cell r="A236" t="str">
            <v>454165</v>
          </cell>
          <cell r="B236">
            <v>45416</v>
          </cell>
          <cell r="C236">
            <v>5</v>
          </cell>
          <cell r="D236">
            <v>15538</v>
          </cell>
          <cell r="E236" t="str">
            <v>Салат со свининой, морковью и аджикой (100)</v>
          </cell>
          <cell r="F236" t="str">
            <v>Салаты</v>
          </cell>
          <cell r="G236">
            <v>67</v>
          </cell>
          <cell r="H236">
            <v>27.91</v>
          </cell>
          <cell r="I236" t="str">
            <v>Салат со свининой, морковью и аджикой</v>
          </cell>
          <cell r="J236" t="str">
            <v>Свинина, морковь, картофель, огурцы, майонез, аджика</v>
          </cell>
          <cell r="K236" t="str">
            <v> </v>
          </cell>
          <cell r="L236" t="str">
            <v> </v>
          </cell>
          <cell r="M236">
            <v>100</v>
          </cell>
          <cell r="N236">
            <v>7.396</v>
          </cell>
          <cell r="O236">
            <v>13.815</v>
          </cell>
          <cell r="P236">
            <v>10.329</v>
          </cell>
          <cell r="Q236">
            <v>233.527</v>
          </cell>
        </row>
        <row r="237">
          <cell r="A237" t="str">
            <v>454166</v>
          </cell>
          <cell r="B237">
            <v>45416</v>
          </cell>
          <cell r="C237">
            <v>6</v>
          </cell>
          <cell r="D237">
            <v>15516</v>
          </cell>
          <cell r="E237" t="str">
            <v>Салат со свининой, морковью и аджикой (150)</v>
          </cell>
          <cell r="F237" t="str">
            <v>Салаты</v>
          </cell>
          <cell r="G237">
            <v>88</v>
          </cell>
          <cell r="H237">
            <v>39.46</v>
          </cell>
          <cell r="I237" t="str">
            <v>Салат со свининой, морковью и аджикой</v>
          </cell>
          <cell r="J237" t="str">
            <v>Свинина, морковь, картофель, огурцы, майонез, аджика</v>
          </cell>
          <cell r="K237" t="str">
            <v> </v>
          </cell>
          <cell r="L237" t="str">
            <v> </v>
          </cell>
          <cell r="M237">
            <v>150</v>
          </cell>
          <cell r="N237">
            <v>11.095</v>
          </cell>
          <cell r="O237">
            <v>20.722</v>
          </cell>
          <cell r="P237">
            <v>15.493</v>
          </cell>
          <cell r="Q237">
            <v>350.29</v>
          </cell>
        </row>
        <row r="238">
          <cell r="A238" t="str">
            <v>454167</v>
          </cell>
          <cell r="B238">
            <v>45416</v>
          </cell>
          <cell r="C238">
            <v>7</v>
          </cell>
          <cell r="D238">
            <v>9416</v>
          </cell>
          <cell r="E238" t="str">
            <v>Щи со свежей капустой и мясом (250)</v>
          </cell>
          <cell r="F238" t="str">
            <v>Первые блюда</v>
          </cell>
          <cell r="G238">
            <v>101</v>
          </cell>
          <cell r="H238">
            <v>46.63</v>
          </cell>
          <cell r="I238" t="str">
            <v>Щи со свежей капустой и мясом</v>
          </cell>
          <cell r="J238" t="str">
            <v>Говядина, картофель, капуста, перец болгарский, помидор, лук, морковь, сметана, петрушка</v>
          </cell>
          <cell r="K238" t="str">
            <v> </v>
          </cell>
          <cell r="L238" t="str">
            <v> </v>
          </cell>
          <cell r="M238">
            <v>250</v>
          </cell>
          <cell r="N238">
            <v>7.196</v>
          </cell>
          <cell r="O238">
            <v>19.316</v>
          </cell>
          <cell r="P238">
            <v>13.965</v>
          </cell>
          <cell r="Q238">
            <v>256.327</v>
          </cell>
        </row>
        <row r="239">
          <cell r="A239" t="str">
            <v>454168</v>
          </cell>
          <cell r="B239">
            <v>45416</v>
          </cell>
          <cell r="C239">
            <v>8</v>
          </cell>
          <cell r="D239">
            <v>9415</v>
          </cell>
          <cell r="E239" t="str">
            <v>Щи со свежей капустой и мясом (340)</v>
          </cell>
          <cell r="F239" t="str">
            <v>Первые блюда</v>
          </cell>
          <cell r="G239">
            <v>123</v>
          </cell>
          <cell r="H239">
            <v>56.83</v>
          </cell>
          <cell r="I239" t="str">
            <v>Щи со свежей капустой и мясом</v>
          </cell>
          <cell r="J239" t="str">
            <v>Говядина, картофель, капуста, перец болгарский, помидор, лук, морковь, сметана, петрушка</v>
          </cell>
          <cell r="K239" t="str">
            <v> </v>
          </cell>
          <cell r="L239" t="str">
            <v> </v>
          </cell>
          <cell r="M239">
            <v>340</v>
          </cell>
          <cell r="N239">
            <v>9.473</v>
          </cell>
          <cell r="O239">
            <v>24.65</v>
          </cell>
          <cell r="P239">
            <v>18.549</v>
          </cell>
          <cell r="Q239">
            <v>331.163</v>
          </cell>
        </row>
        <row r="240">
          <cell r="A240" t="str">
            <v>454169</v>
          </cell>
          <cell r="B240">
            <v>45416</v>
          </cell>
          <cell r="C240">
            <v>9</v>
          </cell>
          <cell r="D240">
            <v>9310</v>
          </cell>
          <cell r="E240" t="str">
            <v>Суп гороховый с сухариками (250)</v>
          </cell>
          <cell r="F240" t="str">
            <v>Первые блюда</v>
          </cell>
          <cell r="G240">
            <v>79</v>
          </cell>
          <cell r="H240">
            <v>28.51</v>
          </cell>
          <cell r="I240" t="str">
            <v>Суп гороховый с сухариками</v>
          </cell>
          <cell r="J240" t="str">
            <v>Картофель, горох, лук пассир., морковь, сухарики</v>
          </cell>
          <cell r="K240" t="str">
            <v> </v>
          </cell>
          <cell r="L240" t="str">
            <v> </v>
          </cell>
          <cell r="M240">
            <v>250</v>
          </cell>
          <cell r="N240">
            <v>7.246</v>
          </cell>
          <cell r="O240">
            <v>15.007</v>
          </cell>
          <cell r="P240">
            <v>27.589</v>
          </cell>
          <cell r="Q240">
            <v>268.366</v>
          </cell>
        </row>
        <row r="241">
          <cell r="A241" t="str">
            <v>4541610</v>
          </cell>
          <cell r="B241">
            <v>45416</v>
          </cell>
          <cell r="C241">
            <v>10</v>
          </cell>
          <cell r="D241">
            <v>9309</v>
          </cell>
          <cell r="E241" t="str">
            <v>Суп гороховый с сухариками (340)</v>
          </cell>
          <cell r="F241" t="str">
            <v>Первые блюда</v>
          </cell>
          <cell r="G241">
            <v>96</v>
          </cell>
          <cell r="H241">
            <v>35.33</v>
          </cell>
          <cell r="I241" t="str">
            <v>Суп гороховый с сухариками</v>
          </cell>
          <cell r="J241" t="str">
            <v>Картофель, горох, лук пассир., морковь, сухарики</v>
          </cell>
          <cell r="K241" t="str">
            <v> </v>
          </cell>
          <cell r="L241" t="str">
            <v> </v>
          </cell>
          <cell r="M241">
            <v>340</v>
          </cell>
          <cell r="N241">
            <v>9.855</v>
          </cell>
          <cell r="O241">
            <v>20.41</v>
          </cell>
          <cell r="P241">
            <v>37.521</v>
          </cell>
          <cell r="Q241">
            <v>364.977</v>
          </cell>
        </row>
        <row r="242">
          <cell r="A242" t="str">
            <v>4541611</v>
          </cell>
          <cell r="B242">
            <v>45416</v>
          </cell>
          <cell r="C242">
            <v>11</v>
          </cell>
          <cell r="D242">
            <v>9691</v>
          </cell>
          <cell r="E242" t="str">
            <v>Азу из говядины + Спагетти с овощами</v>
          </cell>
          <cell r="F242" t="str">
            <v>Вторые блюда</v>
          </cell>
          <cell r="G242">
            <v>221</v>
          </cell>
          <cell r="H242">
            <v>105.56</v>
          </cell>
          <cell r="I242" t="str">
            <v>Азу из говядины</v>
          </cell>
          <cell r="J242" t="str">
            <v>Говядина, лук, томат, огурцы консерв., чеснок</v>
          </cell>
          <cell r="K242" t="str">
            <v>Спагетти с овощами</v>
          </cell>
          <cell r="L242" t="str">
            <v>Спагетти, морковь, лук, томат</v>
          </cell>
          <cell r="M242" t="str">
            <v> </v>
          </cell>
          <cell r="N242">
            <v>48.04</v>
          </cell>
          <cell r="O242">
            <v>28.812</v>
          </cell>
          <cell r="P242">
            <v>64.201</v>
          </cell>
          <cell r="Q242">
            <v>706.863</v>
          </cell>
        </row>
        <row r="243">
          <cell r="A243" t="str">
            <v>4541612</v>
          </cell>
          <cell r="B243">
            <v>45416</v>
          </cell>
          <cell r="C243">
            <v>12</v>
          </cell>
          <cell r="D243">
            <v>9687</v>
          </cell>
          <cell r="E243" t="str">
            <v>Азу из говядины + Рис золотистый</v>
          </cell>
          <cell r="F243" t="str">
            <v>Вторые блюда</v>
          </cell>
          <cell r="G243">
            <v>222</v>
          </cell>
          <cell r="H243">
            <v>106.52</v>
          </cell>
          <cell r="I243" t="str">
            <v>Азу из говядины</v>
          </cell>
          <cell r="J243" t="str">
            <v>Говядина, лук, томат, огурцы консерв., чеснок</v>
          </cell>
          <cell r="K243" t="str">
            <v>Рис золотистый</v>
          </cell>
          <cell r="L243" t="str">
            <v>Рис, масло, куркума</v>
          </cell>
          <cell r="M243" t="str">
            <v> </v>
          </cell>
          <cell r="N243">
            <v>37.27</v>
          </cell>
          <cell r="O243">
            <v>29.722</v>
          </cell>
          <cell r="P243">
            <v>21.863</v>
          </cell>
          <cell r="Q243">
            <v>674.548</v>
          </cell>
        </row>
        <row r="244">
          <cell r="A244" t="str">
            <v>4541613</v>
          </cell>
          <cell r="B244">
            <v>45416</v>
          </cell>
          <cell r="C244">
            <v>13</v>
          </cell>
          <cell r="D244">
            <v>9675</v>
          </cell>
          <cell r="E244" t="str">
            <v>Азу из говядины + Картофельное пюре</v>
          </cell>
          <cell r="F244" t="str">
            <v>Вторые блюда</v>
          </cell>
          <cell r="G244">
            <v>224</v>
          </cell>
          <cell r="H244">
            <v>108.27</v>
          </cell>
          <cell r="I244" t="str">
            <v>Азу из говядины</v>
          </cell>
          <cell r="J244" t="str">
            <v>Говядина, лук, томат, огурцы консерв., чеснок</v>
          </cell>
          <cell r="K244" t="str">
            <v>Картофельное пюре</v>
          </cell>
          <cell r="L244" t="str">
            <v>Картофель, молоко, масло сливочное</v>
          </cell>
          <cell r="M244" t="str">
            <v> </v>
          </cell>
          <cell r="N244">
            <v>40.112</v>
          </cell>
          <cell r="O244">
            <v>26.803</v>
          </cell>
          <cell r="P244">
            <v>38.619</v>
          </cell>
          <cell r="Q244">
            <v>551.604</v>
          </cell>
        </row>
        <row r="245">
          <cell r="A245" t="str">
            <v>4541614</v>
          </cell>
          <cell r="B245">
            <v>45416</v>
          </cell>
          <cell r="C245">
            <v>14</v>
          </cell>
          <cell r="D245">
            <v>13113</v>
          </cell>
          <cell r="E245" t="str">
            <v>Азу из говядины + Без гарнира</v>
          </cell>
          <cell r="F245" t="str">
            <v>Вторые блюда</v>
          </cell>
          <cell r="G245">
            <v>174</v>
          </cell>
          <cell r="H245">
            <v>86.23</v>
          </cell>
          <cell r="I245" t="str">
            <v>Азу из говядины</v>
          </cell>
          <cell r="J245" t="str">
            <v>Говядина, лук, томат, огурцы консерв., чеснок</v>
          </cell>
          <cell r="K245" t="str">
            <v>Без гарнира</v>
          </cell>
          <cell r="L245" t="str">
            <v> </v>
          </cell>
          <cell r="M245" t="str">
            <v>75/30 гр.</v>
          </cell>
          <cell r="N245">
            <v>35.523</v>
          </cell>
          <cell r="O245">
            <v>18.887</v>
          </cell>
          <cell r="P245">
            <v>3.855</v>
          </cell>
          <cell r="Q245">
            <v>332.679</v>
          </cell>
        </row>
        <row r="246">
          <cell r="A246" t="str">
            <v>4541615</v>
          </cell>
          <cell r="B246">
            <v>45416</v>
          </cell>
          <cell r="C246">
            <v>15</v>
          </cell>
          <cell r="D246">
            <v>11937</v>
          </cell>
          <cell r="E246" t="str">
            <v>Курица по-восточному +Спагетти с овощами</v>
          </cell>
          <cell r="F246" t="str">
            <v>Вторые блюда</v>
          </cell>
          <cell r="G246">
            <v>223</v>
          </cell>
          <cell r="H246">
            <v>107.36</v>
          </cell>
          <cell r="I246" t="str">
            <v>Курица по-восточному</v>
          </cell>
          <cell r="J246" t="str">
            <v>Филе куриных окорочков, лук, помидоры, укроп, соевый соус</v>
          </cell>
          <cell r="K246" t="str">
            <v>Спагетти с овощами</v>
          </cell>
          <cell r="L246" t="str">
            <v>Спагетти, морковь, лук, томат</v>
          </cell>
          <cell r="M246" t="str">
            <v> </v>
          </cell>
          <cell r="N246">
            <v>49.415</v>
          </cell>
          <cell r="O246">
            <v>48.624</v>
          </cell>
          <cell r="P246">
            <v>64.973</v>
          </cell>
          <cell r="Q246">
            <v>889.149</v>
          </cell>
        </row>
        <row r="247">
          <cell r="A247" t="str">
            <v>4541616</v>
          </cell>
          <cell r="B247">
            <v>45416</v>
          </cell>
          <cell r="C247">
            <v>16</v>
          </cell>
          <cell r="D247">
            <v>11933</v>
          </cell>
          <cell r="E247" t="str">
            <v>Курица по-восточному +Рис золотистый</v>
          </cell>
          <cell r="F247" t="str">
            <v>Вторые блюда</v>
          </cell>
          <cell r="G247">
            <v>224</v>
          </cell>
          <cell r="H247">
            <v>108.32</v>
          </cell>
          <cell r="I247" t="str">
            <v>Курица по-восточному</v>
          </cell>
          <cell r="J247" t="str">
            <v>Филе куриных окорочков, лук, помидоры, укроп, соевый соус</v>
          </cell>
          <cell r="K247" t="str">
            <v>Рис золотистый</v>
          </cell>
          <cell r="L247" t="str">
            <v>Рис, масло, куркума</v>
          </cell>
          <cell r="M247" t="str">
            <v> </v>
          </cell>
          <cell r="N247">
            <v>38.646</v>
          </cell>
          <cell r="O247">
            <v>49.534</v>
          </cell>
          <cell r="P247">
            <v>22.634</v>
          </cell>
          <cell r="Q247">
            <v>856.834</v>
          </cell>
        </row>
        <row r="248">
          <cell r="A248" t="str">
            <v>4541617</v>
          </cell>
          <cell r="B248">
            <v>45416</v>
          </cell>
          <cell r="C248">
            <v>17</v>
          </cell>
          <cell r="D248">
            <v>11921</v>
          </cell>
          <cell r="E248" t="str">
            <v>Курица по-восточному +Картофельное пюре</v>
          </cell>
          <cell r="F248" t="str">
            <v>Вторые блюда</v>
          </cell>
          <cell r="G248">
            <v>227</v>
          </cell>
          <cell r="H248">
            <v>110.07</v>
          </cell>
          <cell r="I248" t="str">
            <v>Курица по-восточному</v>
          </cell>
          <cell r="J248" t="str">
            <v>Филе куриных окорочков, лук, помидоры, укроп, соевый соус</v>
          </cell>
          <cell r="K248" t="str">
            <v>Картофельное пюре</v>
          </cell>
          <cell r="L248" t="str">
            <v>Картофель, молоко, масло сливочное</v>
          </cell>
          <cell r="M248" t="str">
            <v> </v>
          </cell>
          <cell r="N248">
            <v>41.487</v>
          </cell>
          <cell r="O248">
            <v>46.615</v>
          </cell>
          <cell r="P248">
            <v>39.391</v>
          </cell>
          <cell r="Q248">
            <v>733.89</v>
          </cell>
        </row>
        <row r="249">
          <cell r="A249" t="str">
            <v>4541618</v>
          </cell>
          <cell r="B249">
            <v>45416</v>
          </cell>
          <cell r="C249">
            <v>18</v>
          </cell>
          <cell r="D249">
            <v>13181</v>
          </cell>
          <cell r="E249" t="str">
            <v>Курица по-восточному + Без гарнира</v>
          </cell>
          <cell r="F249" t="str">
            <v>Вторые блюда</v>
          </cell>
          <cell r="G249">
            <v>176</v>
          </cell>
          <cell r="H249">
            <v>88.03</v>
          </cell>
          <cell r="I249" t="str">
            <v>Курица по-восточному</v>
          </cell>
          <cell r="J249" t="str">
            <v>Филе куриных окорочков, лук, помидоры, укроп, соевый соус</v>
          </cell>
          <cell r="K249" t="str">
            <v>Без гарнира</v>
          </cell>
          <cell r="L249" t="str">
            <v> </v>
          </cell>
          <cell r="M249" t="str">
            <v>120/30 гр.</v>
          </cell>
          <cell r="N249">
            <v>36.898</v>
          </cell>
          <cell r="O249">
            <v>38.699</v>
          </cell>
          <cell r="P249">
            <v>4.626</v>
          </cell>
          <cell r="Q249">
            <v>514.965</v>
          </cell>
        </row>
        <row r="250">
          <cell r="A250" t="str">
            <v>4541619</v>
          </cell>
          <cell r="B250">
            <v>45416</v>
          </cell>
          <cell r="C250">
            <v>19</v>
          </cell>
          <cell r="D250">
            <v>15770</v>
          </cell>
          <cell r="E250" t="str">
            <v>Котлета из свинины с болгарским соусом + Спагетти с овощами</v>
          </cell>
          <cell r="F250" t="str">
            <v>Вторые блюда</v>
          </cell>
          <cell r="G250">
            <v>169</v>
          </cell>
          <cell r="H250">
            <v>63.99</v>
          </cell>
          <cell r="I250" t="str">
            <v>Котлета из свинины с болгарским соусом</v>
          </cell>
          <cell r="J250" t="str">
            <v>Свинина, лук, перец болг., молоко, масло сл.</v>
          </cell>
          <cell r="K250" t="str">
            <v>Спагетти с овощами</v>
          </cell>
          <cell r="L250" t="str">
            <v>Спагетти, морковь, лук, томат</v>
          </cell>
          <cell r="M250" t="str">
            <v> </v>
          </cell>
          <cell r="N250">
            <v>13.543</v>
          </cell>
          <cell r="O250">
            <v>21.785</v>
          </cell>
          <cell r="P250">
            <v>62.904</v>
          </cell>
          <cell r="Q250">
            <v>497.027</v>
          </cell>
        </row>
        <row r="251">
          <cell r="A251" t="str">
            <v>4541620</v>
          </cell>
          <cell r="B251">
            <v>45416</v>
          </cell>
          <cell r="C251">
            <v>20</v>
          </cell>
          <cell r="D251">
            <v>15551</v>
          </cell>
          <cell r="E251" t="str">
            <v>Котлета из свинины с болгарским перцем + Рис золотистый</v>
          </cell>
          <cell r="F251" t="str">
            <v>Вторые блюда</v>
          </cell>
          <cell r="G251">
            <v>170</v>
          </cell>
          <cell r="H251">
            <v>64.95</v>
          </cell>
          <cell r="I251" t="str">
            <v>Котлета из свинины с болгарским соусом</v>
          </cell>
          <cell r="J251" t="str">
            <v>Свинина, лук, перец болг., молоко, масло сл.</v>
          </cell>
          <cell r="K251" t="str">
            <v>Рис золотистый</v>
          </cell>
          <cell r="L251" t="str">
            <v>Рис, масло, куркума</v>
          </cell>
          <cell r="M251" t="str">
            <v> </v>
          </cell>
          <cell r="N251">
            <v>2.774</v>
          </cell>
          <cell r="O251">
            <v>22.695</v>
          </cell>
          <cell r="P251">
            <v>20.565</v>
          </cell>
          <cell r="Q251">
            <v>464.712</v>
          </cell>
        </row>
        <row r="252">
          <cell r="A252" t="str">
            <v>4541621</v>
          </cell>
          <cell r="B252">
            <v>45416</v>
          </cell>
          <cell r="C252">
            <v>21</v>
          </cell>
          <cell r="D252">
            <v>15572</v>
          </cell>
          <cell r="E252" t="str">
            <v>Котлета из свинины с болгарским соусом + Картофельное пюре</v>
          </cell>
          <cell r="F252" t="str">
            <v>Вторые блюда</v>
          </cell>
          <cell r="G252">
            <v>172</v>
          </cell>
          <cell r="H252">
            <v>66.7</v>
          </cell>
          <cell r="I252" t="str">
            <v>Котлета из свинины с болгарским соусом</v>
          </cell>
          <cell r="J252" t="str">
            <v>Свинина, лук, перец болг., молоко, масло сл.</v>
          </cell>
          <cell r="K252" t="str">
            <v>Картофельное пюре</v>
          </cell>
          <cell r="L252" t="str">
            <v>Картофель, молоко, масло сливочное</v>
          </cell>
          <cell r="M252" t="str">
            <v> </v>
          </cell>
          <cell r="N252">
            <v>5.615</v>
          </cell>
          <cell r="O252">
            <v>19.776</v>
          </cell>
          <cell r="P252">
            <v>37.322</v>
          </cell>
          <cell r="Q252">
            <v>341.768</v>
          </cell>
        </row>
        <row r="253">
          <cell r="A253" t="str">
            <v>4541622</v>
          </cell>
          <cell r="B253">
            <v>45416</v>
          </cell>
          <cell r="C253">
            <v>22</v>
          </cell>
          <cell r="D253">
            <v>15535</v>
          </cell>
          <cell r="E253" t="str">
            <v>Котлета из свинины с болгарским соусом + Без гарнира</v>
          </cell>
          <cell r="F253" t="str">
            <v>Вторые блюда</v>
          </cell>
          <cell r="G253">
            <v>122</v>
          </cell>
          <cell r="H253">
            <v>44.66</v>
          </cell>
          <cell r="I253" t="str">
            <v>Котлета из свинины с болгарским соусом</v>
          </cell>
          <cell r="J253" t="str">
            <v>Свинина, лук, перец болг., молоко, масло сл.</v>
          </cell>
          <cell r="K253" t="str">
            <v>Без гарнира</v>
          </cell>
          <cell r="L253" t="str">
            <v> </v>
          </cell>
          <cell r="M253">
            <v>85</v>
          </cell>
          <cell r="N253">
            <v>1.026</v>
          </cell>
          <cell r="O253">
            <v>11.86</v>
          </cell>
          <cell r="P253">
            <v>2.557</v>
          </cell>
          <cell r="Q253">
            <v>122.843</v>
          </cell>
        </row>
        <row r="254">
          <cell r="A254" t="str">
            <v>4541623</v>
          </cell>
          <cell r="B254">
            <v>45416</v>
          </cell>
          <cell r="C254">
            <v>23</v>
          </cell>
          <cell r="D254">
            <v>13257</v>
          </cell>
          <cell r="E254" t="str">
            <v>Спагетти с овощами (200)</v>
          </cell>
          <cell r="F254" t="str">
            <v>Гарниры</v>
          </cell>
          <cell r="G254">
            <v>69</v>
          </cell>
          <cell r="H254">
            <v>25.77</v>
          </cell>
          <cell r="I254" t="str">
            <v> </v>
          </cell>
          <cell r="J254" t="str">
            <v> </v>
          </cell>
          <cell r="K254" t="str">
            <v>Спагетти с овощами</v>
          </cell>
          <cell r="L254" t="str">
            <v>Спагетти, морковь, лук, томат</v>
          </cell>
          <cell r="M254">
            <v>200</v>
          </cell>
          <cell r="N254">
            <v>12.517</v>
          </cell>
          <cell r="O254">
            <v>9.925</v>
          </cell>
          <cell r="P254">
            <v>60.347</v>
          </cell>
          <cell r="Q254">
            <v>374.184</v>
          </cell>
        </row>
        <row r="255">
          <cell r="A255" t="str">
            <v>4541624</v>
          </cell>
          <cell r="B255">
            <v>45416</v>
          </cell>
          <cell r="C255">
            <v>24</v>
          </cell>
          <cell r="D255">
            <v>13253</v>
          </cell>
          <cell r="E255" t="str">
            <v>Рис золотистый (200)</v>
          </cell>
          <cell r="F255" t="str">
            <v>Гарниры</v>
          </cell>
          <cell r="G255">
            <v>73</v>
          </cell>
          <cell r="H255">
            <v>28.69</v>
          </cell>
          <cell r="I255" t="str">
            <v> </v>
          </cell>
          <cell r="J255" t="str">
            <v> </v>
          </cell>
          <cell r="K255" t="str">
            <v>Рис золотистый</v>
          </cell>
          <cell r="L255" t="str">
            <v>Рис, масло, куркума</v>
          </cell>
          <cell r="M255">
            <v>200</v>
          </cell>
          <cell r="N255">
            <v>1.748</v>
          </cell>
          <cell r="O255">
            <v>10.835</v>
          </cell>
          <cell r="P255">
            <v>18.008</v>
          </cell>
          <cell r="Q255">
            <v>341.869</v>
          </cell>
        </row>
        <row r="256">
          <cell r="A256" t="str">
            <v>4541625</v>
          </cell>
          <cell r="B256">
            <v>45416</v>
          </cell>
          <cell r="C256">
            <v>25</v>
          </cell>
          <cell r="D256">
            <v>13226</v>
          </cell>
          <cell r="E256" t="str">
            <v>Картофельное пюре (200)</v>
          </cell>
          <cell r="F256" t="str">
            <v>Гарниры</v>
          </cell>
          <cell r="G256">
            <v>76</v>
          </cell>
          <cell r="H256">
            <v>31.41</v>
          </cell>
          <cell r="I256" t="str">
            <v> </v>
          </cell>
          <cell r="J256" t="str">
            <v> </v>
          </cell>
          <cell r="K256" t="str">
            <v>Картофельное пюре</v>
          </cell>
          <cell r="L256" t="str">
            <v>Картофель, молоко, масло сливочное</v>
          </cell>
          <cell r="M256">
            <v>200</v>
          </cell>
          <cell r="N256">
            <v>4.589</v>
          </cell>
          <cell r="O256">
            <v>7.916</v>
          </cell>
          <cell r="P256">
            <v>34.765</v>
          </cell>
          <cell r="Q256">
            <v>218.925</v>
          </cell>
        </row>
        <row r="257">
          <cell r="A257" t="str">
            <v>4541626</v>
          </cell>
          <cell r="B257">
            <v>45416</v>
          </cell>
          <cell r="C257">
            <v>26</v>
          </cell>
          <cell r="D257">
            <v>15255</v>
          </cell>
          <cell r="E257" t="str">
            <v>Чай Каркаде с апельсином (340)</v>
          </cell>
          <cell r="F257" t="str">
            <v>Напитки</v>
          </cell>
          <cell r="G257">
            <v>62</v>
          </cell>
          <cell r="H257">
            <v>21.24</v>
          </cell>
          <cell r="I257" t="str">
            <v>Чай Каркаде с апельсином</v>
          </cell>
          <cell r="J257" t="str">
            <v>Чай каркаде, сахар, апельсин.</v>
          </cell>
          <cell r="K257" t="str">
            <v> </v>
          </cell>
          <cell r="L257" t="str">
            <v> </v>
          </cell>
          <cell r="M257">
            <v>340</v>
          </cell>
          <cell r="N257">
            <v>0.09</v>
          </cell>
          <cell r="O257">
            <v>0</v>
          </cell>
          <cell r="P257">
            <v>17.806</v>
          </cell>
          <cell r="Q257">
            <v>68.23</v>
          </cell>
        </row>
        <row r="258">
          <cell r="A258" t="str">
            <v>4541627</v>
          </cell>
          <cell r="B258">
            <v>45416</v>
          </cell>
          <cell r="C258">
            <v>27</v>
          </cell>
          <cell r="D258">
            <v>9460</v>
          </cell>
          <cell r="E258" t="str">
            <v>Каша кукурузная (250)</v>
          </cell>
          <cell r="F258" t="str">
            <v>Каша</v>
          </cell>
          <cell r="G258">
            <v>78</v>
          </cell>
          <cell r="H258">
            <v>32.51</v>
          </cell>
          <cell r="I258" t="str">
            <v>Каша кукурузная</v>
          </cell>
          <cell r="J258" t="str">
            <v>Крупа кукурузная, молоко, сахар, соль, масло сливочное</v>
          </cell>
          <cell r="K258" t="str">
            <v> </v>
          </cell>
          <cell r="L258" t="str">
            <v> </v>
          </cell>
          <cell r="M258">
            <v>250</v>
          </cell>
          <cell r="N258">
            <v>6.106</v>
          </cell>
          <cell r="O258">
            <v>10.801</v>
          </cell>
          <cell r="P258">
            <v>42.358</v>
          </cell>
          <cell r="Q258">
            <v>294.26</v>
          </cell>
        </row>
        <row r="259">
          <cell r="A259" t="str">
            <v>4541628</v>
          </cell>
          <cell r="B259">
            <v>45416</v>
          </cell>
          <cell r="C259">
            <v>28</v>
          </cell>
          <cell r="D259">
            <v>13887</v>
          </cell>
          <cell r="E259" t="str">
            <v>Пирожок с зеленым луком и яйцом (90 гр.)</v>
          </cell>
          <cell r="F259" t="str">
            <v>Выпечка</v>
          </cell>
          <cell r="G259">
            <v>67</v>
          </cell>
          <cell r="H259">
            <v>28.54</v>
          </cell>
          <cell r="I259" t="str">
            <v>Пирожок с зеленым луком и яйцом</v>
          </cell>
          <cell r="J259" t="str">
            <v>Тесто дрожжевое, лук зеленый, отварное яйцо</v>
          </cell>
          <cell r="K259" t="str">
            <v> </v>
          </cell>
          <cell r="L259" t="str">
            <v> </v>
          </cell>
          <cell r="M259">
            <v>90</v>
          </cell>
          <cell r="N259">
            <v>6.735</v>
          </cell>
          <cell r="O259">
            <v>11.953</v>
          </cell>
          <cell r="P259">
            <v>21.521</v>
          </cell>
          <cell r="Q259">
            <v>222.469</v>
          </cell>
        </row>
        <row r="260">
          <cell r="A260" t="str">
            <v>4541629</v>
          </cell>
          <cell r="B260">
            <v>45416</v>
          </cell>
          <cell r="C260">
            <v>29</v>
          </cell>
          <cell r="D260">
            <v>3896</v>
          </cell>
          <cell r="E260" t="str">
            <v>Блинчик с клубникой (120 гр.)</v>
          </cell>
          <cell r="F260" t="str">
            <v>Выпечка</v>
          </cell>
          <cell r="G260">
            <v>75</v>
          </cell>
          <cell r="H260">
            <v>35.45</v>
          </cell>
          <cell r="I260" t="str">
            <v>Блинчик с клубникой</v>
          </cell>
          <cell r="J260" t="str">
            <v>Блинчик, клубника, сахар</v>
          </cell>
          <cell r="K260" t="str">
            <v> </v>
          </cell>
          <cell r="L260" t="str">
            <v> </v>
          </cell>
          <cell r="M260">
            <v>120</v>
          </cell>
          <cell r="N260">
            <v>5.691</v>
          </cell>
          <cell r="O260">
            <v>10.4</v>
          </cell>
          <cell r="P260">
            <v>39.01</v>
          </cell>
          <cell r="Q260">
            <v>274.982</v>
          </cell>
        </row>
        <row r="261">
          <cell r="A261" t="str">
            <v>4541630</v>
          </cell>
          <cell r="B261">
            <v>45416</v>
          </cell>
          <cell r="C261">
            <v>30</v>
          </cell>
          <cell r="D261">
            <v>8320</v>
          </cell>
          <cell r="E261" t="str">
            <v>Тертый пирог с малиной (150 гр.)</v>
          </cell>
          <cell r="F261" t="str">
            <v>Выпечка</v>
          </cell>
          <cell r="G261">
            <v>86</v>
          </cell>
          <cell r="H261">
            <v>43.63</v>
          </cell>
          <cell r="I261" t="str">
            <v>Тертый пирог с малиной</v>
          </cell>
          <cell r="J261" t="str">
            <v>Тесто песочное, малиновый джем</v>
          </cell>
          <cell r="K261" t="str">
            <v> </v>
          </cell>
          <cell r="L261" t="str">
            <v> </v>
          </cell>
          <cell r="M261">
            <v>150</v>
          </cell>
          <cell r="N261">
            <v>8.598</v>
          </cell>
          <cell r="O261">
            <v>30.627</v>
          </cell>
          <cell r="P261">
            <v>107.156</v>
          </cell>
          <cell r="Q261">
            <v>743.394</v>
          </cell>
        </row>
        <row r="262">
          <cell r="A262" t="str">
            <v>4541631</v>
          </cell>
          <cell r="B262">
            <v>45416</v>
          </cell>
          <cell r="C262">
            <v>31</v>
          </cell>
          <cell r="D262">
            <v>1332</v>
          </cell>
          <cell r="E262" t="str">
            <v>Хлеб белый</v>
          </cell>
          <cell r="F262" t="str">
            <v>Хлеб</v>
          </cell>
          <cell r="G262">
            <v>3</v>
          </cell>
          <cell r="H262">
            <v>1.64</v>
          </cell>
          <cell r="I262" t="str">
            <v>Хлеб белый</v>
          </cell>
          <cell r="J262" t="str">
            <v> </v>
          </cell>
          <cell r="K262" t="str">
            <v> </v>
          </cell>
          <cell r="L262" t="str">
            <v> </v>
          </cell>
          <cell r="M262">
            <v>20</v>
          </cell>
          <cell r="N262">
            <v>2.31</v>
          </cell>
          <cell r="O262">
            <v>7.2</v>
          </cell>
          <cell r="P262">
            <v>16.02</v>
          </cell>
          <cell r="Q262">
            <v>76.2</v>
          </cell>
        </row>
        <row r="263">
          <cell r="A263" t="str">
            <v>4541632</v>
          </cell>
          <cell r="B263">
            <v>45416</v>
          </cell>
          <cell r="C263">
            <v>32</v>
          </cell>
          <cell r="D263">
            <v>1429</v>
          </cell>
          <cell r="E263" t="str">
            <v>Хлеб бородинский</v>
          </cell>
          <cell r="F263" t="str">
            <v>Хлеб</v>
          </cell>
          <cell r="G263">
            <v>4</v>
          </cell>
          <cell r="H263">
            <v>2.1</v>
          </cell>
          <cell r="I263" t="str">
            <v>Хлеб бородинский</v>
          </cell>
          <cell r="J263" t="str">
            <v> </v>
          </cell>
          <cell r="K263" t="str">
            <v> </v>
          </cell>
          <cell r="L263" t="str">
            <v> </v>
          </cell>
          <cell r="M263">
            <v>20</v>
          </cell>
          <cell r="N263">
            <v>1.175</v>
          </cell>
          <cell r="O263">
            <v>0.175</v>
          </cell>
          <cell r="P263">
            <v>12.45</v>
          </cell>
          <cell r="Q263">
            <v>53.5</v>
          </cell>
        </row>
        <row r="264">
          <cell r="A264" t="str">
            <v>4541633</v>
          </cell>
          <cell r="B264">
            <v>45416</v>
          </cell>
          <cell r="C264">
            <v>33</v>
          </cell>
          <cell r="D264">
            <v>15428</v>
          </cell>
          <cell r="E264" t="str">
            <v>Комплект приборов</v>
          </cell>
          <cell r="F264" t="str">
            <v>Хлеб</v>
          </cell>
          <cell r="G264">
            <v>12</v>
          </cell>
          <cell r="H264">
            <v>9</v>
          </cell>
          <cell r="I264" t="str">
            <v>Комплект приборов</v>
          </cell>
          <cell r="J264" t="str">
            <v> </v>
          </cell>
          <cell r="K264" t="str">
            <v> </v>
          </cell>
          <cell r="L264" t="str">
            <v> </v>
          </cell>
          <cell r="M264">
            <v>20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454171</v>
          </cell>
          <cell r="B265">
            <v>45417</v>
          </cell>
          <cell r="C265">
            <v>1</v>
          </cell>
          <cell r="D265">
            <v>9027</v>
          </cell>
          <cell r="E265" t="str">
            <v>Немецкий (100)</v>
          </cell>
          <cell r="F265" t="str">
            <v>Салаты</v>
          </cell>
          <cell r="G265">
            <v>79</v>
          </cell>
          <cell r="H265">
            <v>37.38</v>
          </cell>
          <cell r="I265" t="str">
            <v>Немецкий</v>
          </cell>
          <cell r="J265" t="str">
            <v>Колбаса копченая, горошек, яицо, огурец конс., горчица, майонез</v>
          </cell>
          <cell r="K265" t="str">
            <v> </v>
          </cell>
          <cell r="L265" t="str">
            <v> </v>
          </cell>
          <cell r="M265">
            <v>100</v>
          </cell>
          <cell r="N265">
            <v>10.236</v>
          </cell>
          <cell r="O265">
            <v>19.974</v>
          </cell>
          <cell r="P265">
            <v>14.265</v>
          </cell>
          <cell r="Q265">
            <v>216.556</v>
          </cell>
        </row>
        <row r="266">
          <cell r="A266" t="str">
            <v>454172</v>
          </cell>
          <cell r="B266">
            <v>45417</v>
          </cell>
          <cell r="C266">
            <v>2</v>
          </cell>
          <cell r="D266">
            <v>9028</v>
          </cell>
          <cell r="E266" t="str">
            <v>Немецкий (150)</v>
          </cell>
          <cell r="F266" t="str">
            <v>Салаты</v>
          </cell>
          <cell r="G266">
            <v>108</v>
          </cell>
          <cell r="H266">
            <v>55.36</v>
          </cell>
          <cell r="I266" t="str">
            <v>Немецкий</v>
          </cell>
          <cell r="J266" t="str">
            <v>Колбаса копченая, горошек, яицо, огурец конс., горчица, майонез</v>
          </cell>
          <cell r="K266" t="str">
            <v> </v>
          </cell>
          <cell r="L266" t="str">
            <v> </v>
          </cell>
          <cell r="M266">
            <v>150</v>
          </cell>
          <cell r="N266">
            <v>15.353</v>
          </cell>
          <cell r="O266">
            <v>29.961</v>
          </cell>
          <cell r="P266">
            <v>21.397</v>
          </cell>
          <cell r="Q266">
            <v>324.833</v>
          </cell>
        </row>
        <row r="267">
          <cell r="A267" t="str">
            <v>454173</v>
          </cell>
          <cell r="B267">
            <v>45417</v>
          </cell>
          <cell r="C267">
            <v>3</v>
          </cell>
          <cell r="D267">
            <v>9198</v>
          </cell>
          <cell r="E267" t="str">
            <v>Сельдь под шубой (100)</v>
          </cell>
          <cell r="F267" t="str">
            <v>Салаты</v>
          </cell>
          <cell r="G267">
            <v>69</v>
          </cell>
          <cell r="H267">
            <v>29.23</v>
          </cell>
          <cell r="I267" t="str">
            <v>Сельдь под шубой</v>
          </cell>
          <cell r="J267" t="str">
            <v>Сельдь, свекла, морковь, картофель, майонез</v>
          </cell>
          <cell r="K267" t="str">
            <v> </v>
          </cell>
          <cell r="L267" t="str">
            <v> </v>
          </cell>
          <cell r="M267">
            <v>100</v>
          </cell>
          <cell r="N267">
            <v>9.175</v>
          </cell>
          <cell r="O267">
            <v>21.914</v>
          </cell>
          <cell r="P267">
            <v>27.873</v>
          </cell>
          <cell r="Q267">
            <v>307.304</v>
          </cell>
        </row>
        <row r="268">
          <cell r="A268" t="str">
            <v>454174</v>
          </cell>
          <cell r="B268">
            <v>45417</v>
          </cell>
          <cell r="C268">
            <v>4</v>
          </cell>
          <cell r="D268">
            <v>9199</v>
          </cell>
          <cell r="E268" t="str">
            <v>Сельдь под шубой (150)</v>
          </cell>
          <cell r="F268" t="str">
            <v>Салаты</v>
          </cell>
          <cell r="G268">
            <v>87</v>
          </cell>
          <cell r="H268">
            <v>38.34</v>
          </cell>
          <cell r="I268" t="str">
            <v>Сельдь под шубой</v>
          </cell>
          <cell r="J268" t="str">
            <v>Сельдь, свекла, морковь, картофель, майонез</v>
          </cell>
          <cell r="K268" t="str">
            <v> </v>
          </cell>
          <cell r="L268" t="str">
            <v> </v>
          </cell>
          <cell r="M268">
            <v>150</v>
          </cell>
          <cell r="N268">
            <v>13.763</v>
          </cell>
          <cell r="O268">
            <v>32.871</v>
          </cell>
          <cell r="P268">
            <v>41.809</v>
          </cell>
          <cell r="Q268">
            <v>460.956</v>
          </cell>
        </row>
        <row r="269">
          <cell r="A269" t="str">
            <v>454175</v>
          </cell>
          <cell r="B269">
            <v>45417</v>
          </cell>
          <cell r="C269">
            <v>5</v>
          </cell>
          <cell r="D269">
            <v>8858</v>
          </cell>
          <cell r="E269" t="str">
            <v>Малосольные огурцы (100)</v>
          </cell>
          <cell r="F269" t="str">
            <v>Салаты</v>
          </cell>
          <cell r="G269">
            <v>71</v>
          </cell>
          <cell r="H269">
            <v>30.96</v>
          </cell>
          <cell r="I269" t="str">
            <v>Малосольные огурцы</v>
          </cell>
          <cell r="J269" t="str">
            <v>Огурцы, соль, укроп</v>
          </cell>
          <cell r="K269" t="str">
            <v> </v>
          </cell>
          <cell r="L269" t="str">
            <v> </v>
          </cell>
          <cell r="M269">
            <v>100</v>
          </cell>
          <cell r="N269">
            <v>7.484</v>
          </cell>
          <cell r="O269">
            <v>0.016</v>
          </cell>
          <cell r="P269">
            <v>4.872</v>
          </cell>
          <cell r="Q269">
            <v>24.28</v>
          </cell>
        </row>
        <row r="270">
          <cell r="A270" t="str">
            <v>454176</v>
          </cell>
          <cell r="B270">
            <v>45417</v>
          </cell>
          <cell r="C270">
            <v>6</v>
          </cell>
          <cell r="D270">
            <v>8859</v>
          </cell>
          <cell r="E270" t="str">
            <v>Малосольные огурцы (150)</v>
          </cell>
          <cell r="F270" t="str">
            <v>Салаты</v>
          </cell>
          <cell r="G270">
            <v>96</v>
          </cell>
          <cell r="H270">
            <v>45.73</v>
          </cell>
          <cell r="I270" t="str">
            <v>Малосольные огурцы</v>
          </cell>
          <cell r="J270" t="str">
            <v>Огурцы, соль, укроп</v>
          </cell>
          <cell r="K270" t="str">
            <v> </v>
          </cell>
          <cell r="L270" t="str">
            <v> </v>
          </cell>
          <cell r="M270">
            <v>150</v>
          </cell>
          <cell r="N270">
            <v>11.226</v>
          </cell>
          <cell r="O270">
            <v>0.024</v>
          </cell>
          <cell r="P270">
            <v>7.308</v>
          </cell>
          <cell r="Q270">
            <v>36.42</v>
          </cell>
        </row>
        <row r="271">
          <cell r="A271" t="str">
            <v>454177</v>
          </cell>
          <cell r="B271">
            <v>45417</v>
          </cell>
          <cell r="C271">
            <v>7</v>
          </cell>
          <cell r="D271">
            <v>9254</v>
          </cell>
          <cell r="E271" t="str">
            <v>Лагман (250)</v>
          </cell>
          <cell r="F271" t="str">
            <v>Первые блюда</v>
          </cell>
          <cell r="G271">
            <v>99</v>
          </cell>
          <cell r="H271">
            <v>45.16</v>
          </cell>
          <cell r="I271" t="str">
            <v>Лагман</v>
          </cell>
          <cell r="J271" t="str">
            <v>Лапша, свинина, редька зеленая, перец болгарский, кинза, томат, морковь, лук, специи</v>
          </cell>
          <cell r="K271" t="str">
            <v> </v>
          </cell>
          <cell r="L271" t="str">
            <v> </v>
          </cell>
          <cell r="M271">
            <v>250</v>
          </cell>
          <cell r="N271">
            <v>7.434</v>
          </cell>
          <cell r="O271">
            <v>9.912</v>
          </cell>
          <cell r="P271">
            <v>5.826</v>
          </cell>
          <cell r="Q271">
            <v>180.578</v>
          </cell>
        </row>
        <row r="272">
          <cell r="A272" t="str">
            <v>454178</v>
          </cell>
          <cell r="B272">
            <v>45417</v>
          </cell>
          <cell r="C272">
            <v>8</v>
          </cell>
          <cell r="D272">
            <v>9253</v>
          </cell>
          <cell r="E272" t="str">
            <v>Лагман (340)</v>
          </cell>
          <cell r="F272" t="str">
            <v>Первые блюда</v>
          </cell>
          <cell r="G272">
            <v>124</v>
          </cell>
          <cell r="H272">
            <v>57.97</v>
          </cell>
          <cell r="I272" t="str">
            <v>Лагман</v>
          </cell>
          <cell r="J272" t="str">
            <v>Лапша, свинина, редька зеленая, перец болгарский, кинза, томат, морковь, лук, специи</v>
          </cell>
          <cell r="K272" t="str">
            <v> </v>
          </cell>
          <cell r="L272" t="str">
            <v> </v>
          </cell>
          <cell r="M272">
            <v>340</v>
          </cell>
          <cell r="N272">
            <v>10.11</v>
          </cell>
          <cell r="O272">
            <v>13.48</v>
          </cell>
          <cell r="P272">
            <v>7.923</v>
          </cell>
          <cell r="Q272">
            <v>245.586</v>
          </cell>
        </row>
        <row r="273">
          <cell r="A273" t="str">
            <v>454179</v>
          </cell>
          <cell r="B273">
            <v>45417</v>
          </cell>
          <cell r="C273">
            <v>9</v>
          </cell>
          <cell r="D273">
            <v>9223</v>
          </cell>
          <cell r="E273" t="str">
            <v>Борщ со свежей капустой (250)</v>
          </cell>
          <cell r="F273" t="str">
            <v>Первые блюда</v>
          </cell>
          <cell r="G273">
            <v>91</v>
          </cell>
          <cell r="H273">
            <v>38.57</v>
          </cell>
          <cell r="I273" t="str">
            <v>Борщ со свежей капустой</v>
          </cell>
          <cell r="J273" t="str">
            <v>Капуста, картофель, морковь, лук, свекла, сметана</v>
          </cell>
          <cell r="K273" t="str">
            <v> </v>
          </cell>
          <cell r="L273" t="str">
            <v> </v>
          </cell>
          <cell r="M273">
            <v>250</v>
          </cell>
          <cell r="N273">
            <v>6.762</v>
          </cell>
          <cell r="O273">
            <v>10.457</v>
          </cell>
          <cell r="P273">
            <v>19.193</v>
          </cell>
          <cell r="Q273">
            <v>182.366</v>
          </cell>
        </row>
        <row r="274">
          <cell r="A274" t="str">
            <v>4541710</v>
          </cell>
          <cell r="B274">
            <v>45417</v>
          </cell>
          <cell r="C274">
            <v>10</v>
          </cell>
          <cell r="D274">
            <v>9224</v>
          </cell>
          <cell r="E274" t="str">
            <v>Борщ со свежей капустой (340)</v>
          </cell>
          <cell r="F274" t="str">
            <v>Первые блюда</v>
          </cell>
          <cell r="G274">
            <v>109</v>
          </cell>
          <cell r="H274">
            <v>45.88</v>
          </cell>
          <cell r="I274" t="str">
            <v>Борщ со свежей капустой</v>
          </cell>
          <cell r="J274" t="str">
            <v>Капуста, картофель, морковь, лук, свекла, сметана</v>
          </cell>
          <cell r="K274" t="str">
            <v> </v>
          </cell>
          <cell r="L274" t="str">
            <v> </v>
          </cell>
          <cell r="M274">
            <v>340</v>
          </cell>
          <cell r="N274">
            <v>8.883</v>
          </cell>
          <cell r="O274">
            <v>12.601</v>
          </cell>
          <cell r="P274">
            <v>25.66</v>
          </cell>
          <cell r="Q274">
            <v>230.576</v>
          </cell>
        </row>
        <row r="275">
          <cell r="A275" t="str">
            <v>4541711</v>
          </cell>
          <cell r="B275">
            <v>45417</v>
          </cell>
          <cell r="C275">
            <v>11</v>
          </cell>
          <cell r="D275">
            <v>9989</v>
          </cell>
          <cell r="E275" t="str">
            <v>Бифштекс с глазуньей + Спагетти с сыром</v>
          </cell>
          <cell r="F275" t="str">
            <v>Вторые блюда</v>
          </cell>
          <cell r="G275">
            <v>182</v>
          </cell>
          <cell r="H275">
            <v>74.24</v>
          </cell>
          <cell r="I275" t="str">
            <v>Бифштекс с глазуньей</v>
          </cell>
          <cell r="J275" t="str">
            <v>Фарш из говядины и свинины, лук, яйцо</v>
          </cell>
          <cell r="K275" t="str">
            <v>Спагетти с сыром</v>
          </cell>
          <cell r="L275" t="str">
            <v>Спагетти, масло подсолнечное, сыр</v>
          </cell>
          <cell r="M275" t="str">
            <v> </v>
          </cell>
          <cell r="N275">
            <v>32.218</v>
          </cell>
          <cell r="O275">
            <v>38.521</v>
          </cell>
          <cell r="P275">
            <v>67.525</v>
          </cell>
          <cell r="Q275">
            <v>785.734</v>
          </cell>
        </row>
        <row r="276">
          <cell r="A276" t="str">
            <v>4541712</v>
          </cell>
          <cell r="B276">
            <v>45417</v>
          </cell>
          <cell r="C276">
            <v>12</v>
          </cell>
          <cell r="D276">
            <v>9965</v>
          </cell>
          <cell r="E276" t="str">
            <v>Бифштекс с глазуньей + Гречка с маслом</v>
          </cell>
          <cell r="F276" t="str">
            <v>Вторые блюда</v>
          </cell>
          <cell r="G276">
            <v>177</v>
          </cell>
          <cell r="H276">
            <v>70.76</v>
          </cell>
          <cell r="I276" t="str">
            <v>Бифштекс с глазуньей</v>
          </cell>
          <cell r="J276" t="str">
            <v>Фарш из говядины и свинины, лук, яйцо</v>
          </cell>
          <cell r="K276" t="str">
            <v>Гречка с маслом</v>
          </cell>
          <cell r="L276" t="str">
            <v>Гречка, масло сливочное</v>
          </cell>
          <cell r="M276" t="str">
            <v> </v>
          </cell>
          <cell r="N276">
            <v>29.45</v>
          </cell>
          <cell r="O276">
            <v>27.788</v>
          </cell>
          <cell r="P276">
            <v>56.873</v>
          </cell>
          <cell r="Q276">
            <v>626.808</v>
          </cell>
        </row>
        <row r="277">
          <cell r="A277" t="str">
            <v>4541713</v>
          </cell>
          <cell r="B277">
            <v>45417</v>
          </cell>
          <cell r="C277">
            <v>13</v>
          </cell>
          <cell r="D277">
            <v>9972</v>
          </cell>
          <cell r="E277" t="str">
            <v>Бифштекс с глазуньей + Картофельное пюре</v>
          </cell>
          <cell r="F277" t="str">
            <v>Вторые блюда</v>
          </cell>
          <cell r="G277">
            <v>183</v>
          </cell>
          <cell r="H277">
            <v>75.18</v>
          </cell>
          <cell r="I277" t="str">
            <v>Бифштекс с глазуньей</v>
          </cell>
          <cell r="J277" t="str">
            <v>Фарш из говядины и свинины, лук, яйцо</v>
          </cell>
          <cell r="K277" t="str">
            <v>Картофельное пюре</v>
          </cell>
          <cell r="L277" t="str">
            <v>Картофель, молоко, масло сливочное</v>
          </cell>
          <cell r="M277" t="str">
            <v> </v>
          </cell>
          <cell r="N277">
            <v>24.308</v>
          </cell>
          <cell r="O277">
            <v>20.936</v>
          </cell>
          <cell r="P277">
            <v>42.348</v>
          </cell>
          <cell r="Q277">
            <v>478.489</v>
          </cell>
        </row>
        <row r="278">
          <cell r="A278" t="str">
            <v>4541714</v>
          </cell>
          <cell r="B278">
            <v>45417</v>
          </cell>
          <cell r="C278">
            <v>14</v>
          </cell>
          <cell r="D278">
            <v>13122</v>
          </cell>
          <cell r="E278" t="str">
            <v>Бифштекс с глазуньей + Без гарнира</v>
          </cell>
          <cell r="F278" t="str">
            <v>Вторые блюда</v>
          </cell>
          <cell r="G278">
            <v>130</v>
          </cell>
          <cell r="H278">
            <v>51.18</v>
          </cell>
          <cell r="I278" t="str">
            <v>Бифштекс с глазуньей</v>
          </cell>
          <cell r="J278" t="str">
            <v>Фарш из говядины и свинины, лук, яйцо</v>
          </cell>
          <cell r="K278" t="str">
            <v>Без гарнира</v>
          </cell>
          <cell r="L278" t="str">
            <v> </v>
          </cell>
          <cell r="M278" t="str">
            <v>85/30 гр.</v>
          </cell>
          <cell r="N278">
            <v>19.719</v>
          </cell>
          <cell r="O278">
            <v>13.02</v>
          </cell>
          <cell r="P278">
            <v>7.583</v>
          </cell>
          <cell r="Q278">
            <v>259.564</v>
          </cell>
        </row>
        <row r="279">
          <cell r="A279" t="str">
            <v>4541715</v>
          </cell>
          <cell r="B279">
            <v>45417</v>
          </cell>
          <cell r="C279">
            <v>15</v>
          </cell>
          <cell r="D279">
            <v>9625</v>
          </cell>
          <cell r="E279" t="str">
            <v>Жаркое по-домашнему (250)</v>
          </cell>
          <cell r="F279" t="str">
            <v>Вторые блюда</v>
          </cell>
          <cell r="G279">
            <v>151</v>
          </cell>
          <cell r="H279">
            <v>56.97</v>
          </cell>
          <cell r="I279" t="str">
            <v>Жаркое по-домашнему</v>
          </cell>
          <cell r="J279" t="str">
            <v>Свинина, картофель, лук, морковь</v>
          </cell>
          <cell r="K279" t="str">
            <v> </v>
          </cell>
          <cell r="L279" t="str">
            <v> </v>
          </cell>
          <cell r="M279">
            <v>250</v>
          </cell>
          <cell r="N279">
            <v>33.418</v>
          </cell>
          <cell r="O279">
            <v>13.162</v>
          </cell>
          <cell r="P279">
            <v>43.432</v>
          </cell>
          <cell r="Q279">
            <v>675.364</v>
          </cell>
        </row>
        <row r="280">
          <cell r="A280" t="str">
            <v>4541716</v>
          </cell>
          <cell r="B280">
            <v>45417</v>
          </cell>
          <cell r="C280">
            <v>16</v>
          </cell>
          <cell r="D280">
            <v>15137</v>
          </cell>
          <cell r="E280" t="str">
            <v>Куриное филе в сливочном соусе + Спагетти с сыром</v>
          </cell>
          <cell r="F280" t="str">
            <v>Вторые блюда</v>
          </cell>
          <cell r="G280">
            <v>192</v>
          </cell>
          <cell r="H280">
            <v>82.67</v>
          </cell>
          <cell r="I280" t="str">
            <v>Куриное филе в сливочном соусе</v>
          </cell>
          <cell r="J280" t="str">
            <v>Куриное филе, сливки, лук</v>
          </cell>
          <cell r="K280" t="str">
            <v>Спагетти с сыром</v>
          </cell>
          <cell r="L280" t="str">
            <v>Спагетти, масло подсолнечное, сыр</v>
          </cell>
          <cell r="M280">
            <v>120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4541717</v>
          </cell>
          <cell r="B281">
            <v>45417</v>
          </cell>
          <cell r="C281">
            <v>17</v>
          </cell>
          <cell r="D281">
            <v>15079</v>
          </cell>
          <cell r="E281" t="str">
            <v>Куриное филе в сливочном соусе + Гречка с маслом</v>
          </cell>
          <cell r="F281" t="str">
            <v>Вторые блюда</v>
          </cell>
          <cell r="G281">
            <v>192</v>
          </cell>
          <cell r="H281">
            <v>82.04</v>
          </cell>
          <cell r="I281" t="str">
            <v>Куриное филе в сливочном соусе</v>
          </cell>
          <cell r="J281" t="str">
            <v>Куриное филе, сливки, лук</v>
          </cell>
          <cell r="K281" t="str">
            <v>Гречка с маслом</v>
          </cell>
          <cell r="L281" t="str">
            <v>Гречка, масло сливочное</v>
          </cell>
          <cell r="M281">
            <v>120</v>
          </cell>
          <cell r="N281">
            <v>9.731</v>
          </cell>
          <cell r="O281">
            <v>14.768</v>
          </cell>
          <cell r="P281">
            <v>49.29</v>
          </cell>
          <cell r="Q281">
            <v>367.244</v>
          </cell>
        </row>
        <row r="282">
          <cell r="A282" t="str">
            <v>4541718</v>
          </cell>
          <cell r="B282">
            <v>45417</v>
          </cell>
          <cell r="C282">
            <v>18</v>
          </cell>
          <cell r="D282">
            <v>13900</v>
          </cell>
          <cell r="E282" t="str">
            <v>Куриное филе в сливочном соусе + Картофельное пюре</v>
          </cell>
          <cell r="F282" t="str">
            <v>Вторые блюда</v>
          </cell>
          <cell r="G282">
            <v>197</v>
          </cell>
          <cell r="H282">
            <v>86.46</v>
          </cell>
          <cell r="I282" t="str">
            <v>Куриное филе в сливочном соусе</v>
          </cell>
          <cell r="J282" t="str">
            <v>Куриное филе, сливки, лук</v>
          </cell>
          <cell r="K282" t="str">
            <v>Картофельное пюре</v>
          </cell>
          <cell r="L282" t="str">
            <v>Картофель, молоко, масло сливочное</v>
          </cell>
          <cell r="M282">
            <v>120</v>
          </cell>
          <cell r="N282">
            <v>32.437</v>
          </cell>
          <cell r="O282">
            <v>25.584</v>
          </cell>
          <cell r="P282">
            <v>40.821</v>
          </cell>
          <cell r="Q282">
            <v>515.984</v>
          </cell>
        </row>
        <row r="283">
          <cell r="A283" t="str">
            <v>4541719</v>
          </cell>
          <cell r="B283">
            <v>45417</v>
          </cell>
          <cell r="C283">
            <v>19</v>
          </cell>
          <cell r="D283">
            <v>13898</v>
          </cell>
          <cell r="E283" t="str">
            <v>Куриное филе в сливочном соусе + Без гарнира</v>
          </cell>
          <cell r="F283" t="str">
            <v>Вторые блюда</v>
          </cell>
          <cell r="G283">
            <v>147</v>
          </cell>
          <cell r="H283">
            <v>64.42</v>
          </cell>
          <cell r="I283" t="str">
            <v>Куриное филе в сливочном соусе</v>
          </cell>
          <cell r="J283" t="str">
            <v>Куриное филе, сливки, лук</v>
          </cell>
          <cell r="K283" t="str">
            <v>Без гарнира</v>
          </cell>
          <cell r="L283" t="str">
            <v> </v>
          </cell>
          <cell r="M283">
            <v>120</v>
          </cell>
          <cell r="N283">
            <v>27.848</v>
          </cell>
          <cell r="O283">
            <v>17.668</v>
          </cell>
          <cell r="P283">
            <v>6.056</v>
          </cell>
          <cell r="Q283">
            <v>297.059</v>
          </cell>
        </row>
        <row r="284">
          <cell r="A284" t="str">
            <v>4541720</v>
          </cell>
          <cell r="B284">
            <v>45417</v>
          </cell>
          <cell r="C284">
            <v>20</v>
          </cell>
          <cell r="D284">
            <v>13258</v>
          </cell>
          <cell r="E284" t="str">
            <v>Спагетти с сыром (200)</v>
          </cell>
          <cell r="F284" t="str">
            <v>Гарниры</v>
          </cell>
          <cell r="G284">
            <v>74</v>
          </cell>
          <cell r="H284">
            <v>29.5</v>
          </cell>
          <cell r="I284" t="str">
            <v> </v>
          </cell>
          <cell r="J284" t="str">
            <v> </v>
          </cell>
          <cell r="K284" t="str">
            <v>Спагетти с сыром</v>
          </cell>
          <cell r="L284" t="str">
            <v>Спагетти, масло подсолнечное, сыр</v>
          </cell>
          <cell r="M284">
            <v>200</v>
          </cell>
          <cell r="N284">
            <v>12.499</v>
          </cell>
          <cell r="O284">
            <v>25.501</v>
          </cell>
          <cell r="P284">
            <v>59.942</v>
          </cell>
          <cell r="Q284">
            <v>526.17</v>
          </cell>
        </row>
        <row r="285">
          <cell r="A285" t="str">
            <v>4541721</v>
          </cell>
          <cell r="B285">
            <v>45417</v>
          </cell>
          <cell r="C285">
            <v>21</v>
          </cell>
          <cell r="D285">
            <v>13236</v>
          </cell>
          <cell r="E285" t="str">
            <v>Гречка с маслом (200)</v>
          </cell>
          <cell r="F285" t="str">
            <v>Гарниры</v>
          </cell>
          <cell r="G285">
            <v>70</v>
          </cell>
          <cell r="H285">
            <v>26.02</v>
          </cell>
          <cell r="I285" t="str">
            <v> </v>
          </cell>
          <cell r="J285" t="str">
            <v> </v>
          </cell>
          <cell r="K285" t="str">
            <v>Гречка с маслом</v>
          </cell>
          <cell r="L285" t="str">
            <v>Гречка, масло сливочное</v>
          </cell>
          <cell r="M285">
            <v>200</v>
          </cell>
          <cell r="N285">
            <v>9.731</v>
          </cell>
          <cell r="O285">
            <v>14.768</v>
          </cell>
          <cell r="P285">
            <v>49.29</v>
          </cell>
          <cell r="Q285">
            <v>367.244</v>
          </cell>
        </row>
        <row r="286">
          <cell r="A286" t="str">
            <v>4541722</v>
          </cell>
          <cell r="B286">
            <v>45417</v>
          </cell>
          <cell r="C286">
            <v>22</v>
          </cell>
          <cell r="D286">
            <v>13226</v>
          </cell>
          <cell r="E286" t="str">
            <v>Картофельное пюре (200)</v>
          </cell>
          <cell r="F286" t="str">
            <v>Гарниры</v>
          </cell>
          <cell r="G286">
            <v>76</v>
          </cell>
          <cell r="H286">
            <v>31.41</v>
          </cell>
          <cell r="I286" t="str">
            <v> </v>
          </cell>
          <cell r="J286" t="str">
            <v> </v>
          </cell>
          <cell r="K286" t="str">
            <v>Картофельное пюре</v>
          </cell>
          <cell r="L286" t="str">
            <v>Картофель, молоко, масло сливочное</v>
          </cell>
          <cell r="M286">
            <v>200</v>
          </cell>
          <cell r="N286">
            <v>4.589</v>
          </cell>
          <cell r="O286">
            <v>7.916</v>
          </cell>
          <cell r="P286">
            <v>34.765</v>
          </cell>
          <cell r="Q286">
            <v>218.925</v>
          </cell>
        </row>
        <row r="287">
          <cell r="A287" t="str">
            <v>4541723</v>
          </cell>
          <cell r="B287">
            <v>45417</v>
          </cell>
          <cell r="C287">
            <v>23</v>
          </cell>
          <cell r="D287">
            <v>15618</v>
          </cell>
          <cell r="E287" t="str">
            <v>Морс из черноплодки (340)</v>
          </cell>
          <cell r="F287" t="str">
            <v>Напитки</v>
          </cell>
          <cell r="G287">
            <v>61</v>
          </cell>
          <cell r="H287">
            <v>20.52</v>
          </cell>
          <cell r="I287" t="str">
            <v>Морс из черноплодки</v>
          </cell>
          <cell r="J287" t="str">
            <v>Черноплодка, вода, сахар</v>
          </cell>
          <cell r="K287" t="str">
            <v> </v>
          </cell>
          <cell r="L287" t="str">
            <v> </v>
          </cell>
          <cell r="M287">
            <v>340</v>
          </cell>
          <cell r="N287">
            <v>0.51</v>
          </cell>
          <cell r="O287">
            <v>0.068</v>
          </cell>
          <cell r="P287">
            <v>37.638</v>
          </cell>
          <cell r="Q287">
            <v>147.56</v>
          </cell>
        </row>
        <row r="288">
          <cell r="A288" t="str">
            <v>4541724</v>
          </cell>
          <cell r="B288">
            <v>45417</v>
          </cell>
          <cell r="C288">
            <v>24</v>
          </cell>
          <cell r="D288">
            <v>9458</v>
          </cell>
          <cell r="E288" t="str">
            <v>Каша геркулесовая (250)</v>
          </cell>
          <cell r="F288" t="str">
            <v>Каша</v>
          </cell>
          <cell r="G288">
            <v>76</v>
          </cell>
          <cell r="H288">
            <v>31.26</v>
          </cell>
          <cell r="I288" t="str">
            <v>Каша геркулесовая</v>
          </cell>
          <cell r="J288" t="str">
            <v>Геркулес, молоко, сахар, соль, масло сливочное</v>
          </cell>
          <cell r="K288" t="str">
            <v> </v>
          </cell>
          <cell r="L288" t="str">
            <v> </v>
          </cell>
          <cell r="M288">
            <v>250</v>
          </cell>
          <cell r="N288">
            <v>7.215</v>
          </cell>
          <cell r="O288">
            <v>12.101</v>
          </cell>
          <cell r="P288">
            <v>42.015</v>
          </cell>
          <cell r="Q288">
            <v>303.39</v>
          </cell>
        </row>
        <row r="289">
          <cell r="A289" t="str">
            <v>4541725</v>
          </cell>
          <cell r="B289">
            <v>45417</v>
          </cell>
          <cell r="C289">
            <v>25</v>
          </cell>
          <cell r="D289">
            <v>8385</v>
          </cell>
          <cell r="E289" t="str">
            <v>Булочка с ветчиной и сыром (100 гр)</v>
          </cell>
          <cell r="F289" t="str">
            <v>Выпечка</v>
          </cell>
          <cell r="G289">
            <v>76</v>
          </cell>
          <cell r="H289">
            <v>35.9</v>
          </cell>
          <cell r="I289" t="str">
            <v>Булочка с ветчиной и сыром</v>
          </cell>
          <cell r="J289" t="str">
            <v>Тесто дрожжевое, сыр, ветчина, майонез</v>
          </cell>
          <cell r="K289" t="str">
            <v> </v>
          </cell>
          <cell r="L289" t="str">
            <v> </v>
          </cell>
          <cell r="M289">
            <v>100</v>
          </cell>
          <cell r="N289">
            <v>10.48</v>
          </cell>
          <cell r="O289">
            <v>20.484</v>
          </cell>
          <cell r="P289">
            <v>26.627</v>
          </cell>
          <cell r="Q289">
            <v>335.923</v>
          </cell>
        </row>
        <row r="290">
          <cell r="A290" t="str">
            <v>4541726</v>
          </cell>
          <cell r="B290">
            <v>45417</v>
          </cell>
          <cell r="C290">
            <v>26</v>
          </cell>
          <cell r="D290">
            <v>5492</v>
          </cell>
          <cell r="E290" t="str">
            <v>Пирожное "Наполеон" с клюквой (200 гр.)</v>
          </cell>
          <cell r="F290" t="str">
            <v>Выпечка</v>
          </cell>
          <cell r="G290">
            <v>100</v>
          </cell>
          <cell r="H290">
            <v>55.21</v>
          </cell>
          <cell r="I290" t="str">
            <v>Пирожное "Наполеон" с клюквой</v>
          </cell>
          <cell r="J290" t="str">
            <v>Классический наполеон с добавлением клюквы</v>
          </cell>
          <cell r="K290" t="str">
            <v> </v>
          </cell>
          <cell r="L290" t="str">
            <v> </v>
          </cell>
          <cell r="M290">
            <v>200</v>
          </cell>
          <cell r="N290">
            <v>8.127</v>
          </cell>
          <cell r="O290">
            <v>26.646</v>
          </cell>
          <cell r="P290">
            <v>65.411</v>
          </cell>
          <cell r="Q290">
            <v>536.365</v>
          </cell>
        </row>
        <row r="291">
          <cell r="A291" t="str">
            <v>4541727</v>
          </cell>
          <cell r="B291">
            <v>45417</v>
          </cell>
          <cell r="C291">
            <v>27</v>
          </cell>
          <cell r="D291">
            <v>15671</v>
          </cell>
          <cell r="E291" t="str">
            <v>Маффин с клубникой (70 гр.)</v>
          </cell>
          <cell r="F291" t="str">
            <v>Выпечка</v>
          </cell>
          <cell r="G291">
            <v>61</v>
          </cell>
          <cell r="H291">
            <v>23.72</v>
          </cell>
          <cell r="I291" t="str">
            <v>Маффин с клубникой</v>
          </cell>
          <cell r="J291" t="str">
            <v>Маффин с начинкой из конфитюра из груши</v>
          </cell>
          <cell r="K291" t="str">
            <v> </v>
          </cell>
          <cell r="L291" t="str">
            <v> </v>
          </cell>
          <cell r="M291">
            <v>70</v>
          </cell>
          <cell r="N291">
            <v>4.224</v>
          </cell>
          <cell r="O291">
            <v>9.916</v>
          </cell>
          <cell r="P291">
            <v>34.944</v>
          </cell>
          <cell r="Q291">
            <v>244.641</v>
          </cell>
        </row>
        <row r="292">
          <cell r="A292" t="str">
            <v>4541728</v>
          </cell>
          <cell r="B292">
            <v>45417</v>
          </cell>
          <cell r="C292">
            <v>28</v>
          </cell>
          <cell r="D292">
            <v>1332</v>
          </cell>
          <cell r="E292" t="str">
            <v>Хлеб белый</v>
          </cell>
          <cell r="F292" t="str">
            <v>Хлеб</v>
          </cell>
          <cell r="G292">
            <v>3</v>
          </cell>
          <cell r="H292">
            <v>1.64</v>
          </cell>
          <cell r="I292" t="str">
            <v>Хлеб белый</v>
          </cell>
          <cell r="J292" t="str">
            <v> </v>
          </cell>
          <cell r="K292" t="str">
            <v> </v>
          </cell>
          <cell r="L292" t="str">
            <v> </v>
          </cell>
          <cell r="M292">
            <v>20</v>
          </cell>
          <cell r="N292">
            <v>2.31</v>
          </cell>
          <cell r="O292">
            <v>7.2</v>
          </cell>
          <cell r="P292">
            <v>16.02</v>
          </cell>
          <cell r="Q292">
            <v>76.2</v>
          </cell>
        </row>
        <row r="293">
          <cell r="A293" t="str">
            <v>4541729</v>
          </cell>
          <cell r="B293">
            <v>45417</v>
          </cell>
          <cell r="C293">
            <v>29</v>
          </cell>
          <cell r="D293">
            <v>1429</v>
          </cell>
          <cell r="E293" t="str">
            <v>Хлеб бородинский</v>
          </cell>
          <cell r="F293" t="str">
            <v>Хлеб</v>
          </cell>
          <cell r="G293">
            <v>4</v>
          </cell>
          <cell r="H293">
            <v>2.1</v>
          </cell>
          <cell r="I293" t="str">
            <v>Хлеб бородинский</v>
          </cell>
          <cell r="J293" t="str">
            <v> </v>
          </cell>
          <cell r="K293" t="str">
            <v> </v>
          </cell>
          <cell r="L293" t="str">
            <v> </v>
          </cell>
          <cell r="M293">
            <v>20</v>
          </cell>
          <cell r="N293">
            <v>1.175</v>
          </cell>
          <cell r="O293">
            <v>0.175</v>
          </cell>
          <cell r="P293">
            <v>12.45</v>
          </cell>
          <cell r="Q293">
            <v>53.5</v>
          </cell>
        </row>
        <row r="294">
          <cell r="A294" t="str">
            <v>4541730</v>
          </cell>
          <cell r="B294">
            <v>45417</v>
          </cell>
          <cell r="C294">
            <v>30</v>
          </cell>
          <cell r="D294">
            <v>15428</v>
          </cell>
          <cell r="E294" t="str">
            <v>Комплект приборов</v>
          </cell>
          <cell r="F294" t="str">
            <v>Хлеб</v>
          </cell>
          <cell r="G294">
            <v>12</v>
          </cell>
          <cell r="H294">
            <v>9</v>
          </cell>
          <cell r="I294" t="str">
            <v>Комплект приборов</v>
          </cell>
          <cell r="J294" t="str">
            <v> </v>
          </cell>
          <cell r="K294" t="str">
            <v> </v>
          </cell>
          <cell r="L294" t="str">
            <v> </v>
          </cell>
          <cell r="M294">
            <v>20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9%"/>
      <sheetName val="-7%"/>
      <sheetName val="ЛФП"/>
      <sheetName val="Инсистем"/>
      <sheetName val="Меню + ККАЛ + БЖУ"/>
      <sheetName val="Выгруска на сайт"/>
      <sheetName val="Состав"/>
      <sheetName val="БЖУ"/>
      <sheetName val="Номенклатура код"/>
    </sheetNames>
    <sheetDataSet>
      <sheetData sheetId="5">
        <row r="1">
          <cell r="A1" t="str">
            <v>Код</v>
          </cell>
          <cell r="B1" t="str">
            <v>Наименование блюда</v>
          </cell>
          <cell r="C1" t="str">
            <v>Описание блюда</v>
          </cell>
          <cell r="D1" t="str">
            <v>Наименование гарнира</v>
          </cell>
          <cell r="E1" t="str">
            <v>Описание гарнира</v>
          </cell>
          <cell r="F1" t="str">
            <v>Выход</v>
          </cell>
          <cell r="G1" t="str">
            <v>Цена</v>
          </cell>
        </row>
        <row r="2">
          <cell r="A2">
            <v>13234</v>
          </cell>
          <cell r="B2" t="str">
            <v> </v>
          </cell>
          <cell r="C2" t="str">
            <v> </v>
          </cell>
          <cell r="D2" t="str">
            <v>Горошница</v>
          </cell>
          <cell r="E2" t="str">
            <v>Горох, лук, морковь, масло</v>
          </cell>
          <cell r="F2">
            <v>200</v>
          </cell>
          <cell r="G2">
            <v>56</v>
          </cell>
        </row>
        <row r="3">
          <cell r="A3">
            <v>13235</v>
          </cell>
          <cell r="B3" t="str">
            <v> </v>
          </cell>
          <cell r="C3" t="str">
            <v> </v>
          </cell>
          <cell r="D3" t="str">
            <v>Гратен из картофеля</v>
          </cell>
          <cell r="E3" t="str">
            <v>Картофель, сыр, майонез</v>
          </cell>
          <cell r="F3">
            <v>200</v>
          </cell>
          <cell r="G3">
            <v>75</v>
          </cell>
        </row>
        <row r="4">
          <cell r="A4">
            <v>13236</v>
          </cell>
          <cell r="B4" t="str">
            <v> </v>
          </cell>
          <cell r="C4" t="str">
            <v> </v>
          </cell>
          <cell r="D4" t="str">
            <v>Гречка с маслом</v>
          </cell>
          <cell r="E4" t="str">
            <v>Гречка, масло сливочное</v>
          </cell>
          <cell r="F4">
            <v>200</v>
          </cell>
          <cell r="G4">
            <v>63</v>
          </cell>
        </row>
        <row r="5">
          <cell r="A5">
            <v>13237</v>
          </cell>
          <cell r="B5" t="str">
            <v> </v>
          </cell>
          <cell r="C5" t="str">
            <v> </v>
          </cell>
          <cell r="D5" t="str">
            <v>Кабачки тушеные</v>
          </cell>
          <cell r="E5" t="str">
            <v>Кабачки, морковь, помидоры, лук</v>
          </cell>
          <cell r="F5">
            <v>200</v>
          </cell>
          <cell r="G5">
            <v>79</v>
          </cell>
        </row>
        <row r="6">
          <cell r="A6">
            <v>13238</v>
          </cell>
          <cell r="B6" t="str">
            <v> </v>
          </cell>
          <cell r="C6" t="str">
            <v> </v>
          </cell>
          <cell r="D6" t="str">
            <v>Картофель жареный</v>
          </cell>
          <cell r="E6" t="str">
            <v>Золотистый обжаренный картофель на подсолнечном масле</v>
          </cell>
          <cell r="F6">
            <v>200</v>
          </cell>
          <cell r="G6">
            <v>74</v>
          </cell>
        </row>
        <row r="7">
          <cell r="A7">
            <v>13241</v>
          </cell>
          <cell r="B7" t="str">
            <v> </v>
          </cell>
          <cell r="C7" t="str">
            <v> </v>
          </cell>
          <cell r="D7" t="str">
            <v>Картофель печеный с розмарином</v>
          </cell>
          <cell r="E7" t="str">
            <v>Картофель, чеснок, розмарин, масло</v>
          </cell>
          <cell r="F7">
            <v>200</v>
          </cell>
          <cell r="G7">
            <v>79</v>
          </cell>
        </row>
        <row r="8">
          <cell r="A8">
            <v>13226</v>
          </cell>
          <cell r="B8" t="str">
            <v> </v>
          </cell>
          <cell r="C8" t="str">
            <v> </v>
          </cell>
          <cell r="D8" t="str">
            <v>Картофельное пюре</v>
          </cell>
          <cell r="E8" t="str">
            <v>Картофель, молоко, масло сливочное</v>
          </cell>
          <cell r="F8">
            <v>200</v>
          </cell>
          <cell r="G8">
            <v>68</v>
          </cell>
        </row>
        <row r="9">
          <cell r="A9">
            <v>13243</v>
          </cell>
          <cell r="B9" t="str">
            <v> </v>
          </cell>
          <cell r="C9" t="str">
            <v> </v>
          </cell>
          <cell r="D9" t="str">
            <v>Макароны с маслом</v>
          </cell>
          <cell r="E9" t="str">
            <v>Макароны, масло подсолнечное</v>
          </cell>
          <cell r="F9">
            <v>200</v>
          </cell>
          <cell r="G9">
            <v>52</v>
          </cell>
        </row>
        <row r="10">
          <cell r="A10">
            <v>13248</v>
          </cell>
          <cell r="B10" t="str">
            <v> </v>
          </cell>
          <cell r="C10" t="str">
            <v> </v>
          </cell>
          <cell r="D10" t="str">
            <v>Овощное ассорти в омлете</v>
          </cell>
          <cell r="E10" t="str">
            <v>Цветная капуста, брокколи, морковь, яйцо</v>
          </cell>
          <cell r="F10">
            <v>150</v>
          </cell>
          <cell r="G10">
            <v>73</v>
          </cell>
        </row>
        <row r="11">
          <cell r="A11">
            <v>13249</v>
          </cell>
          <cell r="B11" t="str">
            <v> </v>
          </cell>
          <cell r="C11" t="str">
            <v> </v>
          </cell>
          <cell r="D11" t="str">
            <v>Перловка с маслом</v>
          </cell>
          <cell r="E11" t="str">
            <v>Крупа перловая, масло подсолнечное, соль</v>
          </cell>
          <cell r="F11">
            <v>200</v>
          </cell>
          <cell r="G11">
            <v>48</v>
          </cell>
        </row>
        <row r="12">
          <cell r="A12">
            <v>13250</v>
          </cell>
          <cell r="B12" t="str">
            <v> </v>
          </cell>
          <cell r="C12" t="str">
            <v> </v>
          </cell>
          <cell r="D12" t="str">
            <v>Перловка с овощами</v>
          </cell>
          <cell r="E12" t="str">
            <v>Крупа перловая, лук, морковь</v>
          </cell>
          <cell r="F12">
            <v>200</v>
          </cell>
          <cell r="G12">
            <v>52</v>
          </cell>
        </row>
        <row r="13">
          <cell r="A13">
            <v>13251</v>
          </cell>
          <cell r="B13" t="str">
            <v> </v>
          </cell>
          <cell r="C13" t="str">
            <v> </v>
          </cell>
          <cell r="D13" t="str">
            <v>Рагу овощное</v>
          </cell>
          <cell r="E13" t="str">
            <v>Капуста, картофель, помидоры, перец болгарский, фасоль стручковая, лук, морковь</v>
          </cell>
          <cell r="F13">
            <v>200</v>
          </cell>
          <cell r="G13">
            <v>76</v>
          </cell>
        </row>
        <row r="14">
          <cell r="A14">
            <v>13254</v>
          </cell>
          <cell r="B14" t="str">
            <v> </v>
          </cell>
          <cell r="C14" t="str">
            <v> </v>
          </cell>
          <cell r="D14" t="str">
            <v>Рис припущенный</v>
          </cell>
          <cell r="E14" t="str">
            <v>Рис, масло</v>
          </cell>
          <cell r="F14">
            <v>200</v>
          </cell>
          <cell r="G14">
            <v>59</v>
          </cell>
        </row>
        <row r="15">
          <cell r="A15">
            <v>13257</v>
          </cell>
          <cell r="B15" t="str">
            <v> </v>
          </cell>
          <cell r="C15" t="str">
            <v> </v>
          </cell>
          <cell r="D15" t="str">
            <v>Спагетти с овощами</v>
          </cell>
          <cell r="E15" t="str">
            <v>Спагетти, морковь, лук, томат</v>
          </cell>
          <cell r="F15">
            <v>200</v>
          </cell>
          <cell r="G15">
            <v>63</v>
          </cell>
        </row>
        <row r="16">
          <cell r="A16">
            <v>13117</v>
          </cell>
          <cell r="B16" t="str">
            <v>Бефстроганов</v>
          </cell>
          <cell r="C16" t="str">
            <v>Говядина, лук, сметана, петрушка</v>
          </cell>
          <cell r="D16" t="str">
            <v>Без гарнира</v>
          </cell>
          <cell r="E16" t="str">
            <v> </v>
          </cell>
          <cell r="F16">
            <v>110</v>
          </cell>
          <cell r="G16">
            <v>145</v>
          </cell>
        </row>
        <row r="17">
          <cell r="A17">
            <v>9800</v>
          </cell>
          <cell r="B17" t="str">
            <v>Бефстроганов</v>
          </cell>
          <cell r="C17" t="str">
            <v>Говядина, лук, сметана, петрушка</v>
          </cell>
          <cell r="D17" t="str">
            <v>Гречка с маслом</v>
          </cell>
          <cell r="E17" t="str">
            <v>Гречка, масло сливочное</v>
          </cell>
          <cell r="F17" t="str">
            <v> </v>
          </cell>
          <cell r="G17">
            <v>199</v>
          </cell>
        </row>
        <row r="18">
          <cell r="A18">
            <v>9803</v>
          </cell>
          <cell r="B18" t="str">
            <v>Бефстроганов</v>
          </cell>
          <cell r="C18" t="str">
            <v>Говядина, лук, сметана, петрушка</v>
          </cell>
          <cell r="D18" t="str">
            <v>Картофель жареный</v>
          </cell>
          <cell r="E18" t="str">
            <v>Золотистый обжаренный картофель на подсолнечном масле</v>
          </cell>
          <cell r="F18" t="str">
            <v> </v>
          </cell>
          <cell r="G18">
            <v>210</v>
          </cell>
        </row>
        <row r="19">
          <cell r="A19">
            <v>9809</v>
          </cell>
          <cell r="B19" t="str">
            <v>Бефстроганов</v>
          </cell>
          <cell r="C19" t="str">
            <v>Говядина, лук, сметана, петрушка</v>
          </cell>
          <cell r="D19" t="str">
            <v>Макароны с маслом</v>
          </cell>
          <cell r="E19" t="str">
            <v>Макароны, масло подсолнечное</v>
          </cell>
          <cell r="F19" t="str">
            <v> </v>
          </cell>
          <cell r="G19">
            <v>187</v>
          </cell>
        </row>
        <row r="20">
          <cell r="A20">
            <v>13122</v>
          </cell>
          <cell r="B20" t="str">
            <v>Бифштекс с глазуньей</v>
          </cell>
          <cell r="C20" t="str">
            <v>Фарш из говядины и свинины, лук, яйцо</v>
          </cell>
          <cell r="D20" t="str">
            <v>Без гарнира</v>
          </cell>
          <cell r="E20" t="str">
            <v> </v>
          </cell>
          <cell r="F20" t="str">
            <v>85/30 гр.</v>
          </cell>
          <cell r="G20">
            <v>112</v>
          </cell>
        </row>
        <row r="21">
          <cell r="A21">
            <v>9972</v>
          </cell>
          <cell r="B21" t="str">
            <v>Бифштекс с глазуньей</v>
          </cell>
          <cell r="C21" t="str">
            <v>Фарш из говядины и свинины, лук, яйцо</v>
          </cell>
          <cell r="D21" t="str">
            <v>Картофельное пюре</v>
          </cell>
          <cell r="E21" t="str">
            <v>Картофель, молоко, масло сливочное</v>
          </cell>
          <cell r="F21" t="str">
            <v> </v>
          </cell>
          <cell r="G21">
            <v>170</v>
          </cell>
        </row>
        <row r="22">
          <cell r="A22">
            <v>9979</v>
          </cell>
          <cell r="B22" t="str">
            <v>Бифштекс с глазуньей</v>
          </cell>
          <cell r="C22" t="str">
            <v>Фарш из говядины и свинины, лук, яйцо</v>
          </cell>
          <cell r="D22" t="str">
            <v>Овощное ассорти в омлете</v>
          </cell>
          <cell r="E22" t="str">
            <v>Цветная капуста, брокколи, морковь, яйцо</v>
          </cell>
          <cell r="F22" t="str">
            <v> </v>
          </cell>
          <cell r="G22">
            <v>174</v>
          </cell>
        </row>
        <row r="23">
          <cell r="A23">
            <v>9981</v>
          </cell>
          <cell r="B23" t="str">
            <v>Бифштекс с глазуньей</v>
          </cell>
          <cell r="C23" t="str">
            <v>Фарш из говядины и свинины, лук, яйцо</v>
          </cell>
          <cell r="D23" t="str">
            <v>Перловка с овощами</v>
          </cell>
          <cell r="E23" t="str">
            <v>Крупа перловая, лук, морковь</v>
          </cell>
          <cell r="F23" t="str">
            <v> </v>
          </cell>
          <cell r="G23">
            <v>153</v>
          </cell>
        </row>
        <row r="24">
          <cell r="A24">
            <v>13140</v>
          </cell>
          <cell r="B24" t="str">
            <v>Бургеры из печени</v>
          </cell>
          <cell r="C24" t="str">
            <v>Оладьи из печени с сырной прослойкой  в панировке из укропа</v>
          </cell>
          <cell r="D24" t="str">
            <v>Без гарнира</v>
          </cell>
          <cell r="E24" t="str">
            <v> </v>
          </cell>
          <cell r="F24">
            <v>100</v>
          </cell>
          <cell r="G24">
            <v>112</v>
          </cell>
        </row>
        <row r="25">
          <cell r="A25">
            <v>10560</v>
          </cell>
          <cell r="B25" t="str">
            <v>Бургеры из печени</v>
          </cell>
          <cell r="C25" t="str">
            <v>Оладьи из печени с сырной прослойкой  в панировке из укропа</v>
          </cell>
          <cell r="D25" t="str">
            <v>Гречка с маслом</v>
          </cell>
          <cell r="E25" t="str">
            <v>Гречка, масло сливочное</v>
          </cell>
          <cell r="F25" t="str">
            <v> </v>
          </cell>
          <cell r="G25">
            <v>166</v>
          </cell>
        </row>
        <row r="26">
          <cell r="A26">
            <v>10563</v>
          </cell>
          <cell r="B26" t="str">
            <v>Бургеры из печени</v>
          </cell>
          <cell r="C26" t="str">
            <v>Оладьи из печени с сырной прослойкой  в панировке из укропа</v>
          </cell>
          <cell r="D26" t="str">
            <v>Картофель жареный</v>
          </cell>
          <cell r="E26" t="str">
            <v>Золотистый обжаренный картофель на подсолнечном масле</v>
          </cell>
          <cell r="F26" t="str">
            <v> </v>
          </cell>
          <cell r="G26">
            <v>176</v>
          </cell>
        </row>
        <row r="27">
          <cell r="A27">
            <v>10569</v>
          </cell>
          <cell r="B27" t="str">
            <v>Бургеры из печени</v>
          </cell>
          <cell r="C27" t="str">
            <v>Оладьи из печени с сырной прослойкой  в панировке из укропа</v>
          </cell>
          <cell r="D27" t="str">
            <v>Макароны с маслом</v>
          </cell>
          <cell r="E27" t="str">
            <v>Макароны, масло подсолнечное</v>
          </cell>
          <cell r="F27" t="str">
            <v> </v>
          </cell>
          <cell r="G27">
            <v>154</v>
          </cell>
        </row>
        <row r="28">
          <cell r="A28">
            <v>13126</v>
          </cell>
          <cell r="B28" t="str">
            <v>Гуляш из говядины</v>
          </cell>
          <cell r="C28" t="str">
            <v>Говядина, лук, томат</v>
          </cell>
          <cell r="D28" t="str">
            <v>Без гарнира</v>
          </cell>
          <cell r="E28" t="str">
            <v> </v>
          </cell>
          <cell r="F28" t="str">
            <v>75/30 гр.</v>
          </cell>
          <cell r="G28">
            <v>151</v>
          </cell>
        </row>
        <row r="29">
          <cell r="A29">
            <v>10095</v>
          </cell>
          <cell r="B29" t="str">
            <v>Гуляш из говядины</v>
          </cell>
          <cell r="C29" t="str">
            <v>Говядина, лук, томат</v>
          </cell>
          <cell r="D29" t="str">
            <v>Горошница</v>
          </cell>
          <cell r="E29" t="str">
            <v>Горох, лук, морковь, масло</v>
          </cell>
          <cell r="F29" t="str">
            <v> </v>
          </cell>
          <cell r="G29">
            <v>198</v>
          </cell>
        </row>
        <row r="30">
          <cell r="A30">
            <v>10104</v>
          </cell>
          <cell r="B30" t="str">
            <v>Гуляш из говядины</v>
          </cell>
          <cell r="C30" t="str">
            <v>Говядина, лук, томат</v>
          </cell>
          <cell r="D30" t="str">
            <v>Картофельное пюре</v>
          </cell>
          <cell r="E30" t="str">
            <v>Картофель, молоко, масло сливочное</v>
          </cell>
          <cell r="F30" t="str">
            <v> </v>
          </cell>
          <cell r="G30">
            <v>210</v>
          </cell>
        </row>
        <row r="31">
          <cell r="A31">
            <v>13133</v>
          </cell>
          <cell r="B31" t="str">
            <v>Котлета жареная</v>
          </cell>
          <cell r="C31" t="str">
            <v>Говядина, свинина, лук, сухари</v>
          </cell>
          <cell r="D31" t="str">
            <v>Без гарнира</v>
          </cell>
          <cell r="E31" t="str">
            <v> </v>
          </cell>
          <cell r="F31">
            <v>85</v>
          </cell>
          <cell r="G31">
            <v>105</v>
          </cell>
        </row>
        <row r="32">
          <cell r="A32">
            <v>10328</v>
          </cell>
          <cell r="B32" t="str">
            <v>Котлета жареная</v>
          </cell>
          <cell r="C32" t="str">
            <v>Говядина, свинина, лук, сухари</v>
          </cell>
          <cell r="D32" t="str">
            <v>Гречка с маслом</v>
          </cell>
          <cell r="E32" t="str">
            <v>Гречка, масло сливочное</v>
          </cell>
          <cell r="F32">
            <v>280</v>
          </cell>
          <cell r="G32">
            <v>159</v>
          </cell>
        </row>
        <row r="33">
          <cell r="A33">
            <v>10334</v>
          </cell>
          <cell r="B33" t="str">
            <v>Котлета жареная</v>
          </cell>
          <cell r="C33" t="str">
            <v>Говядина, свинина, лук, сухари</v>
          </cell>
          <cell r="D33" t="str">
            <v>Картофель печеный с розмарином</v>
          </cell>
          <cell r="E33" t="str">
            <v>Картофель, чеснок, розмарин, масло</v>
          </cell>
          <cell r="F33" t="str">
            <v> </v>
          </cell>
          <cell r="G33">
            <v>174</v>
          </cell>
        </row>
        <row r="34">
          <cell r="A34">
            <v>13184</v>
          </cell>
          <cell r="B34" t="str">
            <v>Оладьи из курицы</v>
          </cell>
          <cell r="C34" t="str">
            <v>Филе куриное, яйцо, укроп, паприка, мука, майонез</v>
          </cell>
          <cell r="D34" t="str">
            <v>Без гарнира</v>
          </cell>
          <cell r="E34" t="str">
            <v> </v>
          </cell>
          <cell r="F34">
            <v>100</v>
          </cell>
          <cell r="G34">
            <v>115</v>
          </cell>
        </row>
        <row r="35">
          <cell r="A35">
            <v>12020</v>
          </cell>
          <cell r="B35" t="str">
            <v>Оладьи из курицы</v>
          </cell>
          <cell r="C35" t="str">
            <v>Филе куриное, яйцо, укроп, паприка, мука, майонез</v>
          </cell>
          <cell r="D35" t="str">
            <v>Картофельное пюре</v>
          </cell>
          <cell r="E35" t="str">
            <v>Картофель, молоко, масло сливочное</v>
          </cell>
          <cell r="F35" t="str">
            <v> </v>
          </cell>
          <cell r="G35">
            <v>177</v>
          </cell>
        </row>
        <row r="36">
          <cell r="A36">
            <v>12027</v>
          </cell>
          <cell r="B36" t="str">
            <v>Оладьи из курицы</v>
          </cell>
          <cell r="C36" t="str">
            <v>Филе куриное, яйцо, укроп, паприка, мука, майонез</v>
          </cell>
          <cell r="D36" t="str">
            <v>Овощное ассорти в омлете</v>
          </cell>
          <cell r="E36" t="str">
            <v>Цветная капуста, брокколи, морковь, яйцо</v>
          </cell>
          <cell r="F36" t="str">
            <v> </v>
          </cell>
          <cell r="G36">
            <v>181</v>
          </cell>
        </row>
        <row r="37">
          <cell r="A37">
            <v>12029</v>
          </cell>
          <cell r="B37" t="str">
            <v>Оладьи из курицы</v>
          </cell>
          <cell r="C37" t="str">
            <v>Филе куриное, яйцо, укроп, паприка, мука, майонез</v>
          </cell>
          <cell r="D37" t="str">
            <v>Перловка с овощами</v>
          </cell>
          <cell r="E37" t="str">
            <v>Крупа перловая, лук, морковь</v>
          </cell>
          <cell r="F37" t="str">
            <v> </v>
          </cell>
          <cell r="G37">
            <v>160</v>
          </cell>
        </row>
        <row r="38">
          <cell r="A38">
            <v>13199</v>
          </cell>
          <cell r="B38" t="str">
            <v>Паприкаш из свинины</v>
          </cell>
          <cell r="C38" t="str">
            <v>Свинина, помидоры, лук, перец болгарский, чеснок, укроп</v>
          </cell>
          <cell r="D38" t="str">
            <v>Без гарнира</v>
          </cell>
          <cell r="E38" t="str">
            <v> </v>
          </cell>
          <cell r="F38" t="str">
            <v>75/30 гр.</v>
          </cell>
          <cell r="G38">
            <v>118</v>
          </cell>
        </row>
        <row r="39">
          <cell r="A39">
            <v>12510</v>
          </cell>
          <cell r="B39" t="str">
            <v>Паприкаш из свинины</v>
          </cell>
          <cell r="C39" t="str">
            <v>Свинина, помидоры, лук, перец болгарский, чеснок, укроп</v>
          </cell>
          <cell r="D39" t="str">
            <v>Кабачки тушеные</v>
          </cell>
          <cell r="E39" t="str">
            <v>Кабачки, морковь, помидоры, лук</v>
          </cell>
          <cell r="F39" t="str">
            <v> </v>
          </cell>
          <cell r="G39">
            <v>188</v>
          </cell>
        </row>
        <row r="40">
          <cell r="A40">
            <v>12516</v>
          </cell>
          <cell r="B40" t="str">
            <v>Паприкаш из свинины</v>
          </cell>
          <cell r="C40" t="str">
            <v>Свинина, помидоры, лук, перец болгарский, чеснок, укроп</v>
          </cell>
          <cell r="D40" t="str">
            <v>Картофельное пюре</v>
          </cell>
          <cell r="E40" t="str">
            <v>Картофель, молоко, масло сливочное</v>
          </cell>
          <cell r="F40" t="str">
            <v> </v>
          </cell>
          <cell r="G40">
            <v>177</v>
          </cell>
        </row>
        <row r="41">
          <cell r="A41">
            <v>12524</v>
          </cell>
          <cell r="B41" t="str">
            <v>Паприкаш из свинины</v>
          </cell>
          <cell r="C41" t="str">
            <v>Свинина, помидоры, лук, перец болгарский, чеснок, укроп</v>
          </cell>
          <cell r="D41" t="str">
            <v>Перловка с маслом</v>
          </cell>
          <cell r="E41" t="str">
            <v>Крупа перловая, масло подсолнечное, соль</v>
          </cell>
          <cell r="F41" t="str">
            <v> </v>
          </cell>
          <cell r="G41">
            <v>157</v>
          </cell>
        </row>
        <row r="42">
          <cell r="A42">
            <v>12178</v>
          </cell>
          <cell r="B42" t="str">
            <v>Филе куриное с брокколи и сыром</v>
          </cell>
          <cell r="C42" t="str">
            <v>Капуста брокколи, Масло сливочное, петрушка, Приправа для курицы, Филе куриное,</v>
          </cell>
          <cell r="D42" t="str">
            <v>Гречка с маслом</v>
          </cell>
          <cell r="E42" t="str">
            <v>Гречка, масло сливочное</v>
          </cell>
          <cell r="F42" t="str">
            <v> </v>
          </cell>
          <cell r="G42">
            <v>177</v>
          </cell>
        </row>
        <row r="43">
          <cell r="A43">
            <v>12181</v>
          </cell>
          <cell r="B43" t="str">
            <v>Филе куриное с брокколи и сыром</v>
          </cell>
          <cell r="C43" t="str">
            <v>Капуста брокколи, Масло сливочное, петрушка, Приправа для курицы, Филе куриное,</v>
          </cell>
          <cell r="D43" t="str">
            <v>Картофель жареный</v>
          </cell>
          <cell r="E43" t="str">
            <v>Золотистый обжаренный картофель на подсолнечном масле</v>
          </cell>
          <cell r="F43" t="str">
            <v> </v>
          </cell>
          <cell r="G43">
            <v>188</v>
          </cell>
        </row>
        <row r="44">
          <cell r="A44">
            <v>12187</v>
          </cell>
          <cell r="B44" t="str">
            <v>Филе куриное с брокколи и сыром</v>
          </cell>
          <cell r="C44" t="str">
            <v>Капуста брокколи, Масло сливочное, петрушка, Приправа для курицы, Филе куриное,</v>
          </cell>
          <cell r="D44" t="str">
            <v>Макароны с маслом</v>
          </cell>
          <cell r="E44" t="str">
            <v>Макароны, масло подсолнечное</v>
          </cell>
          <cell r="F44" t="str">
            <v> </v>
          </cell>
          <cell r="G44">
            <v>165</v>
          </cell>
        </row>
        <row r="45">
          <cell r="A45">
            <v>13138</v>
          </cell>
          <cell r="B45" t="str">
            <v>Шницель по-министерски</v>
          </cell>
          <cell r="C45" t="str">
            <v>Фарш из свинины, лук, сухари панировочные, специи</v>
          </cell>
          <cell r="D45" t="str">
            <v>Без гарнира</v>
          </cell>
          <cell r="E45" t="str">
            <v> </v>
          </cell>
          <cell r="F45">
            <v>80</v>
          </cell>
          <cell r="G45">
            <v>109</v>
          </cell>
        </row>
        <row r="46">
          <cell r="A46">
            <v>10491</v>
          </cell>
          <cell r="B46" t="str">
            <v>Шницель по-министерски</v>
          </cell>
          <cell r="C46" t="str">
            <v>Фарш из свинины, лук, сухари панировочные, специи</v>
          </cell>
          <cell r="D46" t="str">
            <v>Горошница</v>
          </cell>
          <cell r="E46" t="str">
            <v>Горох, лук, морковь, масло</v>
          </cell>
          <cell r="F46" t="str">
            <v> </v>
          </cell>
          <cell r="G46">
            <v>156</v>
          </cell>
        </row>
        <row r="47">
          <cell r="A47">
            <v>10500</v>
          </cell>
          <cell r="B47" t="str">
            <v>Шницель по-министерски</v>
          </cell>
          <cell r="C47" t="str">
            <v>Фарш из свинины, лук, сухари панировочные, специи</v>
          </cell>
          <cell r="D47" t="str">
            <v>Картофельное пюре</v>
          </cell>
          <cell r="E47" t="str">
            <v>Картофель, молоко, масло сливочное</v>
          </cell>
          <cell r="F47" t="str">
            <v> </v>
          </cell>
          <cell r="G47">
            <v>168</v>
          </cell>
        </row>
        <row r="48">
          <cell r="A48">
            <v>9607</v>
          </cell>
          <cell r="B48" t="str">
            <v>Бигус с курицей</v>
          </cell>
          <cell r="C48" t="str">
            <v>Филе куриное, капуста, морковь, лук, томат</v>
          </cell>
          <cell r="D48" t="str">
            <v> </v>
          </cell>
          <cell r="E48" t="str">
            <v> </v>
          </cell>
          <cell r="F48">
            <v>250</v>
          </cell>
          <cell r="G48">
            <v>149</v>
          </cell>
        </row>
        <row r="49">
          <cell r="A49">
            <v>9619</v>
          </cell>
          <cell r="B49" t="str">
            <v>Жаренка</v>
          </cell>
          <cell r="C49" t="str">
            <v>Свинина, картофель, грибы, лук, морковь, сливки</v>
          </cell>
          <cell r="D49" t="str">
            <v> </v>
          </cell>
          <cell r="E49" t="str">
            <v> </v>
          </cell>
          <cell r="F49">
            <v>250</v>
          </cell>
          <cell r="G49">
            <v>165</v>
          </cell>
        </row>
        <row r="50">
          <cell r="A50">
            <v>14018</v>
          </cell>
          <cell r="B50" t="str">
            <v>Куриные крылья в соусе барбекю</v>
          </cell>
          <cell r="C50" t="str">
            <v>Крылья куриные, соус барбекю</v>
          </cell>
          <cell r="D50" t="str">
            <v>Без гарнира</v>
          </cell>
          <cell r="E50" t="str">
            <v> </v>
          </cell>
          <cell r="F50">
            <v>120</v>
          </cell>
          <cell r="G50">
            <v>108</v>
          </cell>
        </row>
        <row r="51">
          <cell r="A51">
            <v>14300</v>
          </cell>
          <cell r="B51" t="str">
            <v>Куриные крылья в соусе барбекю</v>
          </cell>
          <cell r="C51" t="str">
            <v>Крылья куриные, соус барбекю</v>
          </cell>
          <cell r="D51" t="str">
            <v>Горошница</v>
          </cell>
          <cell r="E51" t="str">
            <v>Горох, лук, морковь, масло</v>
          </cell>
          <cell r="F51">
            <v>120</v>
          </cell>
          <cell r="G51">
            <v>154</v>
          </cell>
        </row>
        <row r="52">
          <cell r="A52">
            <v>14020</v>
          </cell>
          <cell r="B52" t="str">
            <v>Куриные крылья в соусе барбекю</v>
          </cell>
          <cell r="C52" t="str">
            <v>Крылья куриные, соус барбекю</v>
          </cell>
          <cell r="D52" t="str">
            <v>Картофельное пюре</v>
          </cell>
          <cell r="E52" t="str">
            <v>Картофель, молоко, масло сливочное</v>
          </cell>
          <cell r="F52">
            <v>120</v>
          </cell>
          <cell r="G52">
            <v>166</v>
          </cell>
        </row>
        <row r="53">
          <cell r="A53">
            <v>13726</v>
          </cell>
          <cell r="B53" t="str">
            <v>Плов из курицы</v>
          </cell>
          <cell r="C53" t="str">
            <v>Куриное филе, рис, морковь, лук, чеснок, специи</v>
          </cell>
          <cell r="D53" t="str">
            <v> </v>
          </cell>
          <cell r="E53" t="str">
            <v> </v>
          </cell>
          <cell r="F53">
            <v>250</v>
          </cell>
          <cell r="G53">
            <v>146</v>
          </cell>
        </row>
        <row r="54">
          <cell r="A54">
            <v>13139</v>
          </cell>
          <cell r="B54" t="str">
            <v>Биточки рыбные с соусом</v>
          </cell>
          <cell r="C54" t="str">
            <v>Фарш рыбный, соус сливочный</v>
          </cell>
          <cell r="D54" t="str">
            <v>Без гарнира</v>
          </cell>
          <cell r="E54" t="str">
            <v> </v>
          </cell>
          <cell r="F54" t="str">
            <v>85/40 гр.</v>
          </cell>
          <cell r="G54">
            <v>110</v>
          </cell>
        </row>
        <row r="55">
          <cell r="A55">
            <v>10526</v>
          </cell>
          <cell r="B55" t="str">
            <v>Биточки рыбные с соусом</v>
          </cell>
          <cell r="C55" t="str">
            <v>Фарш рыбный, соус сливочный</v>
          </cell>
          <cell r="D55" t="str">
            <v>Гратен из картофеля</v>
          </cell>
          <cell r="E55" t="str">
            <v>Картофель, сыр, майонез</v>
          </cell>
          <cell r="F55" t="str">
            <v> </v>
          </cell>
          <cell r="G55">
            <v>176</v>
          </cell>
        </row>
        <row r="56">
          <cell r="A56">
            <v>10547</v>
          </cell>
          <cell r="B56" t="str">
            <v>Биточки рыбные с соусом</v>
          </cell>
          <cell r="C56" t="str">
            <v>Фарш рыбный, соус сливочный</v>
          </cell>
          <cell r="D56" t="str">
            <v>Рис припущенный</v>
          </cell>
          <cell r="E56" t="str">
            <v>Рис, масло</v>
          </cell>
          <cell r="F56">
            <v>340</v>
          </cell>
          <cell r="G56">
            <v>160</v>
          </cell>
        </row>
        <row r="57">
          <cell r="A57">
            <v>10550</v>
          </cell>
          <cell r="B57" t="str">
            <v>Биточки рыбные с соусом</v>
          </cell>
          <cell r="C57" t="str">
            <v>Фарш рыбный, соус сливочный</v>
          </cell>
          <cell r="D57" t="str">
            <v>Спагетти с овощами</v>
          </cell>
          <cell r="E57" t="str">
            <v>Спагетти, морковь, лук, томат</v>
          </cell>
          <cell r="F57" t="str">
            <v> </v>
          </cell>
          <cell r="G57">
            <v>163</v>
          </cell>
        </row>
        <row r="58">
          <cell r="A58">
            <v>13121</v>
          </cell>
          <cell r="B58" t="str">
            <v>Бифштекс рубленный с соусом барбекю</v>
          </cell>
          <cell r="C58" t="str">
            <v>Фарш из говядины и свинины, лук, соус барбекю</v>
          </cell>
          <cell r="D58" t="str">
            <v>Без гарнира</v>
          </cell>
          <cell r="E58" t="str">
            <v> </v>
          </cell>
          <cell r="F58" t="str">
            <v>85/30 гр.</v>
          </cell>
          <cell r="G58">
            <v>112</v>
          </cell>
        </row>
        <row r="59">
          <cell r="A59">
            <v>9939</v>
          </cell>
          <cell r="B59" t="str">
            <v>Бифштекс рубленный с соусом барбекю</v>
          </cell>
          <cell r="C59" t="str">
            <v>Фарш из говядины и свинины, лук, соус барбекю</v>
          </cell>
          <cell r="D59" t="str">
            <v>Картофельное пюре</v>
          </cell>
          <cell r="E59" t="str">
            <v>Картофель, молоко, масло сливочное</v>
          </cell>
          <cell r="F59" t="str">
            <v> </v>
          </cell>
          <cell r="G59">
            <v>171</v>
          </cell>
        </row>
        <row r="60">
          <cell r="A60">
            <v>9949</v>
          </cell>
          <cell r="B60" t="str">
            <v>Бифштекс рубленный с соусом барбекю</v>
          </cell>
          <cell r="C60" t="str">
            <v>Фарш из говядины и свинины, лук, соус барбекю</v>
          </cell>
          <cell r="D60" t="str">
            <v>Рагу овощное</v>
          </cell>
          <cell r="E60" t="str">
            <v>Капуста, картофель, помидоры, перец болгарский, фасоль стручковая, лук, морковь</v>
          </cell>
          <cell r="F60" t="str">
            <v> </v>
          </cell>
          <cell r="G60">
            <v>179</v>
          </cell>
        </row>
        <row r="61">
          <cell r="A61">
            <v>9952</v>
          </cell>
          <cell r="B61" t="str">
            <v>Бифштекс рубленный с соусом барбекю</v>
          </cell>
          <cell r="C61" t="str">
            <v>Фарш из говядины и свинины, лук, соус барбекю</v>
          </cell>
          <cell r="D61" t="str">
            <v>Рис припущенный</v>
          </cell>
          <cell r="E61" t="str">
            <v>Рис, масло</v>
          </cell>
          <cell r="F61" t="str">
            <v> </v>
          </cell>
          <cell r="G61">
            <v>162</v>
          </cell>
        </row>
        <row r="62">
          <cell r="A62">
            <v>13132</v>
          </cell>
          <cell r="B62" t="str">
            <v>Котлета в сметанно-луковом соусе</v>
          </cell>
          <cell r="C62" t="str">
            <v>Фарш из говядины и свинины, лук, панировка, сметанный соус</v>
          </cell>
          <cell r="D62" t="str">
            <v>Без гарнира</v>
          </cell>
          <cell r="E62" t="str">
            <v> </v>
          </cell>
          <cell r="F62" t="str">
            <v>85/30 гр.</v>
          </cell>
          <cell r="G62">
            <v>115</v>
          </cell>
        </row>
        <row r="63">
          <cell r="A63">
            <v>10296</v>
          </cell>
          <cell r="B63" t="str">
            <v>Котлета в сметанно-луковом соусе</v>
          </cell>
          <cell r="C63" t="str">
            <v>Фарш из говядины и свинины, лук, панировка, сметанный соус</v>
          </cell>
          <cell r="D63" t="str">
            <v>Кабачки тушеные</v>
          </cell>
          <cell r="E63" t="str">
            <v>Кабачки, морковь, помидоры, лук</v>
          </cell>
          <cell r="F63" t="str">
            <v> </v>
          </cell>
          <cell r="G63">
            <v>185</v>
          </cell>
        </row>
        <row r="64">
          <cell r="A64">
            <v>10302</v>
          </cell>
          <cell r="B64" t="str">
            <v>Котлета в сметанно-луковом соусе</v>
          </cell>
          <cell r="C64" t="str">
            <v>Фарш из говядины и свинины, лук, панировка, сметанный соус</v>
          </cell>
          <cell r="D64" t="str">
            <v>Картофельное пюре</v>
          </cell>
          <cell r="E64" t="str">
            <v>Картофель, молоко, масло сливочное</v>
          </cell>
          <cell r="F64" t="str">
            <v> </v>
          </cell>
          <cell r="G64">
            <v>174</v>
          </cell>
        </row>
        <row r="65">
          <cell r="A65">
            <v>10310</v>
          </cell>
          <cell r="B65" t="str">
            <v>Котлета в сметанно-луковом соусе</v>
          </cell>
          <cell r="C65" t="str">
            <v>Фарш из говядины и свинины, лук, панировка, сметанный соус</v>
          </cell>
          <cell r="D65" t="str">
            <v>Перловка с маслом</v>
          </cell>
          <cell r="E65" t="str">
            <v>Крупа перловая, масло подсолнечное, соль</v>
          </cell>
          <cell r="F65" t="str">
            <v> </v>
          </cell>
          <cell r="G65">
            <v>154</v>
          </cell>
        </row>
        <row r="66">
          <cell r="A66">
            <v>13152</v>
          </cell>
          <cell r="B66" t="str">
            <v>Печень по-строгановски</v>
          </cell>
          <cell r="C66" t="str">
            <v>Печень, лук, сметана, петрушка</v>
          </cell>
          <cell r="D66" t="str">
            <v>Без гарнира</v>
          </cell>
          <cell r="E66" t="str">
            <v> </v>
          </cell>
          <cell r="F66">
            <v>110</v>
          </cell>
          <cell r="G66">
            <v>115</v>
          </cell>
        </row>
        <row r="67">
          <cell r="A67">
            <v>10956</v>
          </cell>
          <cell r="B67" t="str">
            <v>Печень по-строгановски</v>
          </cell>
          <cell r="C67" t="str">
            <v>Печень, лук, сметана, петрушка</v>
          </cell>
          <cell r="D67" t="str">
            <v>Гречка с маслом</v>
          </cell>
          <cell r="E67" t="str">
            <v>Гречка, масло сливочное</v>
          </cell>
          <cell r="F67" t="str">
            <v> </v>
          </cell>
          <cell r="G67">
            <v>168</v>
          </cell>
        </row>
        <row r="68">
          <cell r="A68">
            <v>10962</v>
          </cell>
          <cell r="B68" t="str">
            <v>Печень по-строгановски</v>
          </cell>
          <cell r="C68" t="str">
            <v>Печень, лук, сметана, петрушка</v>
          </cell>
          <cell r="D68" t="str">
            <v>Картофель печеный с розмарином</v>
          </cell>
          <cell r="E68" t="str">
            <v>Картофель, чеснок, розмарин, масло</v>
          </cell>
          <cell r="F68" t="str">
            <v> </v>
          </cell>
          <cell r="G68">
            <v>183</v>
          </cell>
        </row>
        <row r="69">
          <cell r="A69">
            <v>14078</v>
          </cell>
          <cell r="B69" t="str">
            <v>Филе горбуши под кремом из брокколи</v>
          </cell>
          <cell r="C69" t="str">
            <v>Филе горбуши, масло, соус из брокколи</v>
          </cell>
          <cell r="D69" t="str">
            <v>Без гарнира</v>
          </cell>
          <cell r="E69" t="str">
            <v> </v>
          </cell>
          <cell r="F69">
            <v>100</v>
          </cell>
          <cell r="G69">
            <v>126</v>
          </cell>
        </row>
        <row r="70">
          <cell r="A70">
            <v>14299</v>
          </cell>
          <cell r="B70" t="str">
            <v>Филе горбуши под кремом из брокколи</v>
          </cell>
          <cell r="C70" t="str">
            <v>Филе горбуши, масло, соус из брокколи</v>
          </cell>
          <cell r="D70" t="str">
            <v>Кабачки тушеные</v>
          </cell>
          <cell r="E70" t="str">
            <v>Кабачки, морковь, помидоры, лук</v>
          </cell>
          <cell r="F70">
            <v>100</v>
          </cell>
          <cell r="G70">
            <v>196</v>
          </cell>
        </row>
        <row r="71">
          <cell r="A71">
            <v>14177</v>
          </cell>
          <cell r="B71" t="str">
            <v>Филе горбуши под кремом из брокколи</v>
          </cell>
          <cell r="C71" t="str">
            <v>Филе горбуши, масло, соус из брокколи</v>
          </cell>
          <cell r="D71" t="str">
            <v>Картофельное пюре</v>
          </cell>
          <cell r="E71" t="str">
            <v>Картофель, молоко, масло сливочное</v>
          </cell>
          <cell r="F71">
            <v>100</v>
          </cell>
          <cell r="G71">
            <v>185</v>
          </cell>
        </row>
        <row r="72">
          <cell r="A72">
            <v>14261</v>
          </cell>
          <cell r="B72" t="str">
            <v>Филе горбуши под кремом из брокколи</v>
          </cell>
          <cell r="C72" t="str">
            <v>Филе горбуши, масло, соус из брокколи</v>
          </cell>
          <cell r="D72" t="str">
            <v>Перловка с маслом</v>
          </cell>
          <cell r="E72" t="str">
            <v>Крупа перловая, масло подсолнечное, соль</v>
          </cell>
          <cell r="F72">
            <v>100</v>
          </cell>
          <cell r="G72">
            <v>165</v>
          </cell>
        </row>
        <row r="73">
          <cell r="A73">
            <v>13162</v>
          </cell>
          <cell r="B73" t="str">
            <v>Филе минтая в сливочно-чесночном соусе</v>
          </cell>
          <cell r="C73" t="str">
            <v>Филе минтай, сливочно-чесночный соус</v>
          </cell>
          <cell r="D73" t="str">
            <v>Без гарнира</v>
          </cell>
          <cell r="E73" t="str">
            <v> </v>
          </cell>
          <cell r="F73" t="str">
            <v>100/50 гр.</v>
          </cell>
          <cell r="G73">
            <v>133</v>
          </cell>
        </row>
        <row r="74">
          <cell r="A74">
            <v>11293</v>
          </cell>
          <cell r="B74" t="str">
            <v>Филе минтая в сливочно-чесночном соусе</v>
          </cell>
          <cell r="C74" t="str">
            <v>Филе минтай, сливочно-чесночный соус</v>
          </cell>
          <cell r="D74" t="str">
            <v>Картофельное пюре</v>
          </cell>
          <cell r="E74" t="str">
            <v>Картофель, молоко, масло сливочное</v>
          </cell>
          <cell r="F74" t="str">
            <v> </v>
          </cell>
          <cell r="G74">
            <v>192</v>
          </cell>
        </row>
        <row r="75">
          <cell r="A75">
            <v>11300</v>
          </cell>
          <cell r="B75" t="str">
            <v>Филе минтая в сливочно-чесночном соусе</v>
          </cell>
          <cell r="C75" t="str">
            <v>Филе минтай, сливочно-чесночный соус</v>
          </cell>
          <cell r="D75" t="str">
            <v>Овощное ассорти в омлете</v>
          </cell>
          <cell r="E75" t="str">
            <v>Цветная капуста, брокколи, морковь, яйцо</v>
          </cell>
          <cell r="F75" t="str">
            <v> </v>
          </cell>
          <cell r="G75">
            <v>196</v>
          </cell>
        </row>
        <row r="76">
          <cell r="A76">
            <v>11302</v>
          </cell>
          <cell r="B76" t="str">
            <v>Филе минтая в сливочно-чесночном соусе</v>
          </cell>
          <cell r="C76" t="str">
            <v>Филе минтай, сливочно-чесночный соус</v>
          </cell>
          <cell r="D76" t="str">
            <v>Перловка с овощами</v>
          </cell>
          <cell r="E76" t="str">
            <v>Крупа перловая, лук, морковь</v>
          </cell>
          <cell r="F76" t="str">
            <v> </v>
          </cell>
          <cell r="G76">
            <v>176</v>
          </cell>
        </row>
        <row r="77">
          <cell r="A77">
            <v>9637</v>
          </cell>
          <cell r="B77" t="str">
            <v>Куриная грудка в летних овощах</v>
          </cell>
          <cell r="C77" t="str">
            <v>Куриная грудка, кабачки, болгарский перец, помидоры, лук сыр, майонез</v>
          </cell>
          <cell r="D77" t="str">
            <v> </v>
          </cell>
          <cell r="E77" t="str">
            <v> </v>
          </cell>
          <cell r="F77">
            <v>250</v>
          </cell>
          <cell r="G77">
            <v>184</v>
          </cell>
        </row>
        <row r="78">
          <cell r="A78">
            <v>13181</v>
          </cell>
          <cell r="B78" t="str">
            <v>Курица по-восточному</v>
          </cell>
          <cell r="C78" t="str">
            <v>Филе куриных окорочков, лук, помидоры, укроп, соевый соус</v>
          </cell>
          <cell r="D78" t="str">
            <v>Без гарнира</v>
          </cell>
          <cell r="E78" t="str">
            <v> </v>
          </cell>
          <cell r="F78" t="str">
            <v>120/30 гр.</v>
          </cell>
          <cell r="G78">
            <v>145</v>
          </cell>
        </row>
        <row r="79">
          <cell r="A79">
            <v>11914</v>
          </cell>
          <cell r="B79" t="str">
            <v>Курица по-восточному</v>
          </cell>
          <cell r="C79" t="str">
            <v>Филе куриных окорочков, лук, помидоры, укроп, соевый соус</v>
          </cell>
          <cell r="D79" t="str">
            <v>Гречка с маслом</v>
          </cell>
          <cell r="E79" t="str">
            <v>Гречка, масло сливочное</v>
          </cell>
          <cell r="F79" t="str">
            <v> </v>
          </cell>
          <cell r="G79">
            <v>199</v>
          </cell>
        </row>
        <row r="80">
          <cell r="A80">
            <v>11920</v>
          </cell>
          <cell r="B80" t="str">
            <v>Курица по-восточному</v>
          </cell>
          <cell r="C80" t="str">
            <v>Филе куриных окорочков, лук, помидоры, укроп, соевый соус</v>
          </cell>
          <cell r="D80" t="str">
            <v>Картофель печеный с розмарином</v>
          </cell>
          <cell r="E80" t="str">
            <v>Картофель, чеснок, розмарин, масло</v>
          </cell>
          <cell r="F80" t="str">
            <v> </v>
          </cell>
          <cell r="G80">
            <v>214</v>
          </cell>
        </row>
        <row r="81">
          <cell r="A81">
            <v>13197</v>
          </cell>
          <cell r="B81" t="str">
            <v>Мясо по-испански "Бандерос"</v>
          </cell>
          <cell r="C81" t="str">
            <v>Свинина, помидоры, перец болгарский, кукуруза, кетчуп, майонез, сыр</v>
          </cell>
          <cell r="D81" t="str">
            <v>Без гарнира</v>
          </cell>
          <cell r="E81" t="str">
            <v> </v>
          </cell>
          <cell r="F81">
            <v>130</v>
          </cell>
          <cell r="G81">
            <v>131</v>
          </cell>
        </row>
        <row r="82">
          <cell r="A82">
            <v>12450</v>
          </cell>
          <cell r="B82" t="str">
            <v>Мясо по-испански "Бандерос"</v>
          </cell>
          <cell r="C82" t="str">
            <v>Свинина, помидоры, перец болгарский, кукуруза, кетчуп, майонез, сыр</v>
          </cell>
          <cell r="D82" t="str">
            <v>Картофельное пюре</v>
          </cell>
          <cell r="E82" t="str">
            <v>Картофель, молоко, масло сливочное</v>
          </cell>
          <cell r="F82" t="str">
            <v> </v>
          </cell>
          <cell r="G82">
            <v>190</v>
          </cell>
        </row>
        <row r="83">
          <cell r="A83">
            <v>12457</v>
          </cell>
          <cell r="B83" t="str">
            <v>Мясо по-испански "Бандерос"</v>
          </cell>
          <cell r="C83" t="str">
            <v>Свинина, помидоры, перец болгарский, кукуруза, кетчуп, майонез, сыр</v>
          </cell>
          <cell r="D83" t="str">
            <v>Овощное ассорти в омлете</v>
          </cell>
          <cell r="E83" t="str">
            <v>Цветная капуста, брокколи, морковь, яйцо</v>
          </cell>
          <cell r="F83" t="str">
            <v> </v>
          </cell>
          <cell r="G83">
            <v>194</v>
          </cell>
        </row>
        <row r="84">
          <cell r="A84">
            <v>12459</v>
          </cell>
          <cell r="B84" t="str">
            <v>Мясо по-испански "Бандерос"</v>
          </cell>
          <cell r="C84" t="str">
            <v>Свинина, помидоры, перец болгарский, кукуруза, кетчуп, майонез, сыр</v>
          </cell>
          <cell r="D84" t="str">
            <v>Перловка с овощами</v>
          </cell>
          <cell r="E84" t="str">
            <v>Крупа перловая, лук, морковь</v>
          </cell>
          <cell r="F84" t="str">
            <v> </v>
          </cell>
          <cell r="G84">
            <v>174</v>
          </cell>
        </row>
        <row r="85">
          <cell r="A85">
            <v>13135</v>
          </cell>
          <cell r="B85" t="str">
            <v>Перец фаршированный</v>
          </cell>
          <cell r="C85" t="str">
            <v>Перец болгарский, фарш, рис, лук, майонез</v>
          </cell>
          <cell r="D85" t="str">
            <v>Без гарнира</v>
          </cell>
          <cell r="E85" t="str">
            <v> </v>
          </cell>
          <cell r="F85">
            <v>125</v>
          </cell>
          <cell r="G85">
            <v>126</v>
          </cell>
        </row>
        <row r="86">
          <cell r="A86">
            <v>10393</v>
          </cell>
          <cell r="B86" t="str">
            <v>Перец фаршированный</v>
          </cell>
          <cell r="C86" t="str">
            <v>Перец болгарский, фарш, рис, лук, майонез</v>
          </cell>
          <cell r="D86" t="str">
            <v>Гратен из картофеля</v>
          </cell>
          <cell r="E86" t="str">
            <v>Картофель, сыр, майонез</v>
          </cell>
          <cell r="F86" t="str">
            <v> </v>
          </cell>
          <cell r="G86">
            <v>191</v>
          </cell>
        </row>
        <row r="87">
          <cell r="A87">
            <v>10414</v>
          </cell>
          <cell r="B87" t="str">
            <v>Перец фаршированный</v>
          </cell>
          <cell r="C87" t="str">
            <v>Перец болгарский, фарш, рис, лук, майонез</v>
          </cell>
          <cell r="D87" t="str">
            <v>Рис припущенный</v>
          </cell>
          <cell r="E87" t="str">
            <v>Рис, масло</v>
          </cell>
          <cell r="F87" t="str">
            <v> </v>
          </cell>
          <cell r="G87">
            <v>175</v>
          </cell>
        </row>
        <row r="88">
          <cell r="A88">
            <v>10417</v>
          </cell>
          <cell r="B88" t="str">
            <v>Перец фаршированный</v>
          </cell>
          <cell r="C88" t="str">
            <v>Перец болгарский, фарш, рис, лук, майонез</v>
          </cell>
          <cell r="D88" t="str">
            <v>Спагетти с овощами</v>
          </cell>
          <cell r="E88" t="str">
            <v>Спагетти, морковь, лук, томат</v>
          </cell>
          <cell r="F88" t="str">
            <v> </v>
          </cell>
          <cell r="G88">
            <v>178</v>
          </cell>
        </row>
        <row r="89">
          <cell r="A89">
            <v>13756</v>
          </cell>
          <cell r="B89" t="str">
            <v>Фахитос с курицей</v>
          </cell>
          <cell r="C89" t="str">
            <v>Куриное филе, морковь, лук, чеснок, фасоль стручковая, помидоры, перец болгарский, имбирь</v>
          </cell>
          <cell r="D89" t="str">
            <v>Без гарнира</v>
          </cell>
          <cell r="E89" t="str">
            <v> </v>
          </cell>
          <cell r="F89">
            <v>120</v>
          </cell>
          <cell r="G89">
            <v>111</v>
          </cell>
        </row>
        <row r="90">
          <cell r="A90">
            <v>13758</v>
          </cell>
          <cell r="B90" t="str">
            <v>Фахитос с курицей</v>
          </cell>
          <cell r="C90" t="str">
            <v>Куриное филе, морковь, лук, чеснок, фасоль стручковая, помидоры, перец болгарский, имбирь</v>
          </cell>
          <cell r="D90" t="str">
            <v>Картофельное пюре</v>
          </cell>
          <cell r="E90" t="str">
            <v>Картофель, молоко, масло сливочное</v>
          </cell>
          <cell r="F90">
            <v>120</v>
          </cell>
          <cell r="G90">
            <v>170</v>
          </cell>
        </row>
        <row r="91">
          <cell r="A91">
            <v>13759</v>
          </cell>
          <cell r="B91" t="str">
            <v>Фахитос с курицей</v>
          </cell>
          <cell r="C91" t="str">
            <v>Куриное филе, морковь, лук, чеснок, фасоль стручковая, помидоры, перец болгарский, имбирь</v>
          </cell>
          <cell r="D91" t="str">
            <v>Рагу овощное</v>
          </cell>
          <cell r="E91" t="str">
            <v>Капуста, картофель, помидоры, перец болгарский, фасоль стручковая, лук, морковь</v>
          </cell>
          <cell r="F91">
            <v>120</v>
          </cell>
          <cell r="G91">
            <v>177</v>
          </cell>
        </row>
        <row r="92">
          <cell r="A92">
            <v>13844</v>
          </cell>
          <cell r="B92" t="str">
            <v>Фахитос с курицей</v>
          </cell>
          <cell r="C92" t="str">
            <v>Куриное филе, морковь, лук, чеснок, фасоль стручковая, помидоры, перец болгарский, имбирь</v>
          </cell>
          <cell r="D92" t="str">
            <v>Рис припущенный</v>
          </cell>
          <cell r="E92" t="str">
            <v>Рис, масло</v>
          </cell>
          <cell r="F92">
            <v>120</v>
          </cell>
          <cell r="G92">
            <v>161</v>
          </cell>
        </row>
        <row r="93">
          <cell r="A93">
            <v>13168</v>
          </cell>
          <cell r="B93" t="str">
            <v>Жареная грудка с соусом тар-тар</v>
          </cell>
          <cell r="C93" t="str">
            <v>Куриное филе, соус тар-тар</v>
          </cell>
          <cell r="D93" t="str">
            <v>Без гарнира</v>
          </cell>
          <cell r="E93" t="str">
            <v> </v>
          </cell>
          <cell r="F93" t="str">
            <v>100/30 гр.</v>
          </cell>
          <cell r="G93">
            <v>140</v>
          </cell>
        </row>
        <row r="94">
          <cell r="A94">
            <v>11484</v>
          </cell>
          <cell r="B94" t="str">
            <v>Жареная грудка с соусом тар-тар</v>
          </cell>
          <cell r="C94" t="str">
            <v>Куриное филе, соус тар-тар</v>
          </cell>
          <cell r="D94" t="str">
            <v>Гратен из картофеля</v>
          </cell>
          <cell r="E94" t="str">
            <v>Картофель, сыр, майонез</v>
          </cell>
          <cell r="F94" t="str">
            <v> </v>
          </cell>
          <cell r="G94">
            <v>205</v>
          </cell>
        </row>
        <row r="95">
          <cell r="A95">
            <v>11505</v>
          </cell>
          <cell r="B95" t="str">
            <v>Жареная грудка с соусом тар-тар</v>
          </cell>
          <cell r="C95" t="str">
            <v>Куриное филе, соус тар-тар</v>
          </cell>
          <cell r="D95" t="str">
            <v>Рис припущенный</v>
          </cell>
          <cell r="E95" t="str">
            <v>Рис, масло</v>
          </cell>
          <cell r="F95" t="str">
            <v> </v>
          </cell>
          <cell r="G95">
            <v>189</v>
          </cell>
        </row>
        <row r="96">
          <cell r="A96">
            <v>11508</v>
          </cell>
          <cell r="B96" t="str">
            <v>Жареная грудка с соусом тар-тар</v>
          </cell>
          <cell r="C96" t="str">
            <v>Куриное филе, соус тар-тар</v>
          </cell>
          <cell r="D96" t="str">
            <v>Спагетти с овощами</v>
          </cell>
          <cell r="E96" t="str">
            <v>Спагетти, морковь, лук, томат</v>
          </cell>
          <cell r="F96" t="str">
            <v> </v>
          </cell>
          <cell r="G96">
            <v>192</v>
          </cell>
        </row>
        <row r="97">
          <cell r="A97">
            <v>13176</v>
          </cell>
          <cell r="B97" t="str">
            <v>Котлета по - киевски</v>
          </cell>
          <cell r="C97" t="str">
            <v>Филе куриное, масло сливочное, сухари</v>
          </cell>
          <cell r="D97" t="str">
            <v>Без гарнира</v>
          </cell>
          <cell r="E97" t="str">
            <v> </v>
          </cell>
          <cell r="F97">
            <v>110</v>
          </cell>
          <cell r="G97">
            <v>146</v>
          </cell>
        </row>
        <row r="98">
          <cell r="A98">
            <v>11750</v>
          </cell>
          <cell r="B98" t="str">
            <v>Котлета по - киевски</v>
          </cell>
          <cell r="C98" t="str">
            <v>Филе куриное, масло сливочное, сухари</v>
          </cell>
          <cell r="D98" t="str">
            <v>Кабачки тушеные</v>
          </cell>
          <cell r="E98" t="str">
            <v>Кабачки, морковь, помидоры, лук</v>
          </cell>
          <cell r="F98" t="str">
            <v> </v>
          </cell>
          <cell r="G98">
            <v>214</v>
          </cell>
        </row>
        <row r="99">
          <cell r="A99">
            <v>11756</v>
          </cell>
          <cell r="B99" t="str">
            <v>Котлета по - киевски</v>
          </cell>
          <cell r="C99" t="str">
            <v>Филе куриное, масло сливочное, сухари</v>
          </cell>
          <cell r="D99" t="str">
            <v>Картофельное пюре</v>
          </cell>
          <cell r="E99" t="str">
            <v>Картофель, молоко, масло сливочное</v>
          </cell>
          <cell r="F99" t="str">
            <v> </v>
          </cell>
          <cell r="G99">
            <v>204</v>
          </cell>
        </row>
        <row r="100">
          <cell r="A100">
            <v>11764</v>
          </cell>
          <cell r="B100" t="str">
            <v>Котлета по - киевски</v>
          </cell>
          <cell r="C100" t="str">
            <v>Филе куриное, масло сливочное, сухари</v>
          </cell>
          <cell r="D100" t="str">
            <v>Перловка с маслом</v>
          </cell>
          <cell r="E100" t="str">
            <v>Крупа перловая, масло подсолнечное, соль</v>
          </cell>
          <cell r="F100" t="str">
            <v> </v>
          </cell>
          <cell r="G100">
            <v>184</v>
          </cell>
        </row>
        <row r="101">
          <cell r="A101">
            <v>9643</v>
          </cell>
          <cell r="B101" t="str">
            <v>Лазанья с курицей и грибами</v>
          </cell>
          <cell r="C101" t="str">
            <v>Курица, шампиньоны, лазанья, лук, корень сельдерея, сливки, сыр, чеснок, специи</v>
          </cell>
          <cell r="D101" t="str">
            <v> </v>
          </cell>
          <cell r="E101" t="str">
            <v> </v>
          </cell>
          <cell r="F101">
            <v>250</v>
          </cell>
          <cell r="G101">
            <v>211</v>
          </cell>
        </row>
        <row r="102">
          <cell r="A102">
            <v>13202</v>
          </cell>
          <cell r="B102" t="str">
            <v>Свиная отбивная от бабушки</v>
          </cell>
          <cell r="C102" t="str">
            <v>Жареная отбивная свинина под тонкой сметанно-марковной заливкой</v>
          </cell>
          <cell r="D102" t="str">
            <v>Без гарнира</v>
          </cell>
          <cell r="E102" t="str">
            <v> </v>
          </cell>
          <cell r="F102">
            <v>90</v>
          </cell>
          <cell r="G102">
            <v>117</v>
          </cell>
        </row>
        <row r="103">
          <cell r="A103">
            <v>12615</v>
          </cell>
          <cell r="B103" t="str">
            <v>Свиная отбивная от бабушки</v>
          </cell>
          <cell r="C103" t="str">
            <v>Жареная отбивная свинина под тонкой сметанно-марковной заливкой</v>
          </cell>
          <cell r="D103" t="str">
            <v>Картофельное пюре</v>
          </cell>
          <cell r="E103" t="str">
            <v>Картофель, молоко, масло сливочное</v>
          </cell>
          <cell r="F103" t="str">
            <v> </v>
          </cell>
          <cell r="G103">
            <v>176</v>
          </cell>
        </row>
        <row r="104">
          <cell r="A104">
            <v>12625</v>
          </cell>
          <cell r="B104" t="str">
            <v>Свиная отбивная от бабушки</v>
          </cell>
          <cell r="C104" t="str">
            <v>Жареная отбивная свинина под тонкой сметанно-марковной заливкой</v>
          </cell>
          <cell r="D104" t="str">
            <v>Рагу овощное</v>
          </cell>
          <cell r="E104" t="str">
            <v>Капуста, картофель, помидоры, перец болгарский, фасоль стручковая, лук, морковь</v>
          </cell>
          <cell r="F104" t="str">
            <v> </v>
          </cell>
          <cell r="G104">
            <v>184</v>
          </cell>
        </row>
        <row r="105">
          <cell r="A105">
            <v>12628</v>
          </cell>
          <cell r="B105" t="str">
            <v>Свиная отбивная от бабушки</v>
          </cell>
          <cell r="C105" t="str">
            <v>Жареная отбивная свинина под тонкой сметанно-марковной заливкой</v>
          </cell>
          <cell r="D105" t="str">
            <v>Рис припущенный</v>
          </cell>
          <cell r="E105" t="str">
            <v>Рис, масло</v>
          </cell>
          <cell r="F105" t="str">
            <v> </v>
          </cell>
          <cell r="G105">
            <v>167</v>
          </cell>
        </row>
        <row r="106">
          <cell r="A106">
            <v>13209</v>
          </cell>
          <cell r="B106" t="str">
            <v>Свинина по-Албански</v>
          </cell>
          <cell r="C106" t="str">
            <v>Свинина, лук, майонез, горчица</v>
          </cell>
          <cell r="D106" t="str">
            <v>Без гарнира</v>
          </cell>
          <cell r="E106" t="str">
            <v> </v>
          </cell>
          <cell r="F106">
            <v>90</v>
          </cell>
          <cell r="G106">
            <v>108</v>
          </cell>
        </row>
        <row r="107">
          <cell r="A107">
            <v>12839</v>
          </cell>
          <cell r="B107" t="str">
            <v>Свинина по-Албански</v>
          </cell>
          <cell r="C107" t="str">
            <v>Свинина, лук, майонез, горчица</v>
          </cell>
          <cell r="D107" t="str">
            <v>Гречка с маслом</v>
          </cell>
          <cell r="E107" t="str">
            <v>Гречка, масло сливочное</v>
          </cell>
          <cell r="F107" t="str">
            <v> </v>
          </cell>
          <cell r="G107">
            <v>162</v>
          </cell>
        </row>
        <row r="108">
          <cell r="A108">
            <v>12842</v>
          </cell>
          <cell r="B108" t="str">
            <v>Свинина по-Албански</v>
          </cell>
          <cell r="C108" t="str">
            <v>Свинина, лук, майонез, горчица</v>
          </cell>
          <cell r="D108" t="str">
            <v>Картофель жареный</v>
          </cell>
          <cell r="E108" t="str">
            <v>Золотистый обжаренный картофель на подсолнечном масле</v>
          </cell>
          <cell r="F108" t="str">
            <v> </v>
          </cell>
          <cell r="G108">
            <v>173</v>
          </cell>
        </row>
        <row r="109">
          <cell r="A109">
            <v>12848</v>
          </cell>
          <cell r="B109" t="str">
            <v>Свинина по-Албански</v>
          </cell>
          <cell r="C109" t="str">
            <v>Свинина, лук, майонез, горчица</v>
          </cell>
          <cell r="D109" t="str">
            <v>Макароны с маслом</v>
          </cell>
          <cell r="E109" t="str">
            <v>Макароны, масло подсолнечное</v>
          </cell>
          <cell r="F109" t="str">
            <v> </v>
          </cell>
          <cell r="G109">
            <v>150</v>
          </cell>
        </row>
        <row r="110">
          <cell r="A110">
            <v>13210</v>
          </cell>
          <cell r="B110" t="str">
            <v>Свинина по-гавайски</v>
          </cell>
          <cell r="C110" t="str">
            <v>Свинина, ананас, помидоры, сыр, майонез, петрушка</v>
          </cell>
          <cell r="D110" t="str">
            <v>Без гарнира</v>
          </cell>
          <cell r="E110" t="str">
            <v> </v>
          </cell>
          <cell r="F110">
            <v>130</v>
          </cell>
          <cell r="G110">
            <v>141</v>
          </cell>
        </row>
        <row r="111">
          <cell r="A111">
            <v>12871</v>
          </cell>
          <cell r="B111" t="str">
            <v>Свинина по-гавайски</v>
          </cell>
          <cell r="C111" t="str">
            <v>Свинина, ананас, помидоры, сыр, майонез, петрушка</v>
          </cell>
          <cell r="D111" t="str">
            <v>Гратен из картофеля</v>
          </cell>
          <cell r="E111" t="str">
            <v>Картофель, сыр, майонез</v>
          </cell>
          <cell r="F111" t="str">
            <v> </v>
          </cell>
          <cell r="G111">
            <v>207</v>
          </cell>
        </row>
        <row r="112">
          <cell r="A112">
            <v>12892</v>
          </cell>
          <cell r="B112" t="str">
            <v>Свинина по-гавайски</v>
          </cell>
          <cell r="C112" t="str">
            <v>Свинина, ананас, помидоры, сыр, майонез, петрушка</v>
          </cell>
          <cell r="D112" t="str">
            <v>Рис припущенный</v>
          </cell>
          <cell r="E112" t="str">
            <v>Рис, масло</v>
          </cell>
          <cell r="F112" t="str">
            <v> </v>
          </cell>
          <cell r="G112">
            <v>191</v>
          </cell>
        </row>
        <row r="113">
          <cell r="A113">
            <v>12895</v>
          </cell>
          <cell r="B113" t="str">
            <v>Свинина по-гавайски</v>
          </cell>
          <cell r="C113" t="str">
            <v>Свинина, ананас, помидоры, сыр, майонез, петрушка</v>
          </cell>
          <cell r="D113" t="str">
            <v>Спагетти с овощами</v>
          </cell>
          <cell r="E113" t="str">
            <v>Спагетти, морковь, лук, томат</v>
          </cell>
          <cell r="F113" t="str">
            <v> </v>
          </cell>
          <cell r="G113">
            <v>194</v>
          </cell>
        </row>
        <row r="114">
          <cell r="A114">
            <v>13189</v>
          </cell>
          <cell r="B114" t="str">
            <v>Филе куриное с брокколи и сыром</v>
          </cell>
          <cell r="C114" t="str">
            <v>Куриное филе, брокколи, сыр</v>
          </cell>
          <cell r="D114" t="str">
            <v>Без гарнира</v>
          </cell>
          <cell r="E114" t="str">
            <v> </v>
          </cell>
          <cell r="F114" t="str">
            <v>75/20 гр.</v>
          </cell>
          <cell r="G114">
            <v>124</v>
          </cell>
        </row>
        <row r="115">
          <cell r="A115">
            <v>13165</v>
          </cell>
          <cell r="B115" t="str">
            <v>Шашлык из кеты</v>
          </cell>
          <cell r="C115" t="str">
            <v>Филе кеты, лимон</v>
          </cell>
          <cell r="D115" t="str">
            <v>Без гарнира</v>
          </cell>
          <cell r="E115" t="str">
            <v> </v>
          </cell>
          <cell r="F115" t="str">
            <v>100/30 гр.</v>
          </cell>
          <cell r="G115">
            <v>151</v>
          </cell>
        </row>
        <row r="116">
          <cell r="A116">
            <v>11392</v>
          </cell>
          <cell r="B116" t="str">
            <v>Шашлык из кеты</v>
          </cell>
          <cell r="C116" t="str">
            <v>Филе кеты, лимон</v>
          </cell>
          <cell r="D116" t="str">
            <v>Картофельное пюре</v>
          </cell>
          <cell r="E116" t="str">
            <v>Картофель, молоко, масло сливочное</v>
          </cell>
          <cell r="F116" t="str">
            <v> </v>
          </cell>
          <cell r="G116">
            <v>208</v>
          </cell>
        </row>
        <row r="117">
          <cell r="A117">
            <v>11402</v>
          </cell>
          <cell r="B117" t="str">
            <v>Шашлык из кеты</v>
          </cell>
          <cell r="C117" t="str">
            <v>Филе кеты, лимон</v>
          </cell>
          <cell r="D117" t="str">
            <v>Рагу овощное</v>
          </cell>
          <cell r="E117" t="str">
            <v>Капуста, картофель, помидоры, перец болгарский, фасоль стручковая, лук, морковь</v>
          </cell>
          <cell r="F117" t="str">
            <v> </v>
          </cell>
          <cell r="G117">
            <v>216</v>
          </cell>
        </row>
        <row r="118">
          <cell r="A118">
            <v>11405</v>
          </cell>
          <cell r="B118" t="str">
            <v>Шашлык из кеты</v>
          </cell>
          <cell r="C118" t="str">
            <v>Филе кеты, лимон</v>
          </cell>
          <cell r="D118" t="str">
            <v>Рис припущенный</v>
          </cell>
          <cell r="E118" t="str">
            <v>Рис, масло</v>
          </cell>
          <cell r="F118" t="str">
            <v> </v>
          </cell>
          <cell r="G118">
            <v>199</v>
          </cell>
        </row>
        <row r="119">
          <cell r="A119">
            <v>2246</v>
          </cell>
          <cell r="B119" t="str">
            <v>Блинчик с ветчиной и сыром</v>
          </cell>
          <cell r="C119" t="str">
            <v>Блинчик, ветчина, сыр, майонез</v>
          </cell>
          <cell r="D119" t="str">
            <v> </v>
          </cell>
          <cell r="E119" t="str">
            <v> </v>
          </cell>
          <cell r="F119">
            <v>120</v>
          </cell>
          <cell r="G119">
            <v>68</v>
          </cell>
        </row>
        <row r="120">
          <cell r="A120">
            <v>2262</v>
          </cell>
          <cell r="B120" t="str">
            <v>Блинчик с вишней</v>
          </cell>
          <cell r="C120" t="str">
            <v>Блинчик, вишня, повидло</v>
          </cell>
          <cell r="D120" t="str">
            <v> </v>
          </cell>
          <cell r="E120" t="str">
            <v> </v>
          </cell>
          <cell r="F120">
            <v>120</v>
          </cell>
          <cell r="G120">
            <v>67</v>
          </cell>
        </row>
        <row r="121">
          <cell r="A121">
            <v>3896</v>
          </cell>
          <cell r="B121" t="str">
            <v>Блинчик с клубникой</v>
          </cell>
          <cell r="C121" t="str">
            <v>Блинчик, клубника, сахар</v>
          </cell>
          <cell r="D121" t="str">
            <v> </v>
          </cell>
          <cell r="E121" t="str">
            <v> </v>
          </cell>
          <cell r="F121">
            <v>120</v>
          </cell>
          <cell r="G121">
            <v>65</v>
          </cell>
        </row>
        <row r="122">
          <cell r="A122">
            <v>5293</v>
          </cell>
          <cell r="B122" t="str">
            <v>Блинчик с творогом и изюмом</v>
          </cell>
          <cell r="C122" t="str">
            <v>Блинчик, творог, изюм, сметана</v>
          </cell>
          <cell r="D122" t="str">
            <v> </v>
          </cell>
          <cell r="E122" t="str">
            <v> </v>
          </cell>
          <cell r="F122">
            <v>120</v>
          </cell>
          <cell r="G122">
            <v>65</v>
          </cell>
        </row>
        <row r="123">
          <cell r="A123">
            <v>6991</v>
          </cell>
          <cell r="B123" t="str">
            <v>Блинчик со смородиной и сливками</v>
          </cell>
          <cell r="C123" t="str">
            <v>Блинчик, смородина, сливки, сахар</v>
          </cell>
          <cell r="D123" t="str">
            <v> </v>
          </cell>
          <cell r="E123" t="str">
            <v> </v>
          </cell>
          <cell r="F123">
            <v>120</v>
          </cell>
          <cell r="G123">
            <v>68</v>
          </cell>
        </row>
        <row r="124">
          <cell r="A124">
            <v>8223</v>
          </cell>
          <cell r="B124" t="str">
            <v>Булочка с вареной сгущенкой</v>
          </cell>
          <cell r="C124" t="str">
            <v>Тесто дрожжевое, вареная сгущенка</v>
          </cell>
          <cell r="D124" t="str">
            <v> </v>
          </cell>
          <cell r="E124" t="str">
            <v> </v>
          </cell>
          <cell r="F124">
            <v>110</v>
          </cell>
          <cell r="G124">
            <v>48</v>
          </cell>
        </row>
        <row r="125">
          <cell r="A125">
            <v>8385</v>
          </cell>
          <cell r="B125" t="str">
            <v>Булочка с ветчиной и сыром</v>
          </cell>
          <cell r="C125" t="str">
            <v>Тесто дрожжевое, сыр, ветчина, майонез</v>
          </cell>
          <cell r="D125" t="str">
            <v> </v>
          </cell>
          <cell r="E125" t="str">
            <v> </v>
          </cell>
          <cell r="F125">
            <v>100</v>
          </cell>
          <cell r="G125">
            <v>61</v>
          </cell>
        </row>
        <row r="126">
          <cell r="A126">
            <v>1739</v>
          </cell>
          <cell r="B126" t="str">
            <v>Вареники с картошкой</v>
          </cell>
          <cell r="C126" t="str">
            <v>Тесто пельменное, картофель, масло, соль</v>
          </cell>
          <cell r="D126" t="str">
            <v> </v>
          </cell>
          <cell r="E126" t="str">
            <v> </v>
          </cell>
          <cell r="F126">
            <v>200</v>
          </cell>
          <cell r="G126">
            <v>89</v>
          </cell>
        </row>
        <row r="127">
          <cell r="A127">
            <v>7594</v>
          </cell>
          <cell r="B127" t="str">
            <v>Вареники с курицей и сыром</v>
          </cell>
          <cell r="C127" t="str">
            <v>Домашние вареники с курицей и сыром</v>
          </cell>
          <cell r="D127" t="str">
            <v> </v>
          </cell>
          <cell r="E127" t="str">
            <v> </v>
          </cell>
          <cell r="F127">
            <v>200</v>
          </cell>
          <cell r="G127">
            <v>107</v>
          </cell>
        </row>
        <row r="128">
          <cell r="A128">
            <v>7579</v>
          </cell>
          <cell r="B128" t="str">
            <v>Десерт "Манник"</v>
          </cell>
          <cell r="C128" t="str">
            <v>Классический манник со сметанным кремом</v>
          </cell>
          <cell r="D128" t="str">
            <v> </v>
          </cell>
          <cell r="E128" t="str">
            <v> </v>
          </cell>
          <cell r="F128">
            <v>100</v>
          </cell>
          <cell r="G128">
            <v>58</v>
          </cell>
        </row>
        <row r="129">
          <cell r="A129">
            <v>13833</v>
          </cell>
          <cell r="B129" t="str">
            <v>Десерт "Таёжный"</v>
          </cell>
          <cell r="C129" t="str">
            <v>Брусника, кедровый орех, молоко сгущеное</v>
          </cell>
          <cell r="D129" t="str">
            <v> </v>
          </cell>
          <cell r="E129" t="str">
            <v> </v>
          </cell>
          <cell r="F129">
            <v>100</v>
          </cell>
          <cell r="G129">
            <v>114</v>
          </cell>
        </row>
        <row r="130">
          <cell r="A130">
            <v>5970</v>
          </cell>
          <cell r="B130" t="str">
            <v>Запеканка творожная с вишней</v>
          </cell>
          <cell r="C130" t="str">
            <v>Творожная запеканка с вишней и сметанным соусом</v>
          </cell>
          <cell r="D130" t="str">
            <v> </v>
          </cell>
          <cell r="E130" t="str">
            <v> </v>
          </cell>
          <cell r="F130" t="str">
            <v>130/20 гр.</v>
          </cell>
          <cell r="G130">
            <v>103</v>
          </cell>
        </row>
        <row r="131">
          <cell r="A131">
            <v>6228</v>
          </cell>
          <cell r="B131" t="str">
            <v>Запеканка творожная с персиком</v>
          </cell>
          <cell r="C131" t="str">
            <v>Творожная запеканка с консервированым персиком</v>
          </cell>
          <cell r="D131" t="str">
            <v> </v>
          </cell>
          <cell r="E131" t="str">
            <v> </v>
          </cell>
          <cell r="F131" t="str">
            <v>130/30 гр.</v>
          </cell>
          <cell r="G131">
            <v>109</v>
          </cell>
        </row>
        <row r="132">
          <cell r="A132">
            <v>2396</v>
          </cell>
          <cell r="B132" t="str">
            <v>Крендель сахарный</v>
          </cell>
          <cell r="C132" t="str">
            <v> </v>
          </cell>
          <cell r="D132" t="str">
            <v> </v>
          </cell>
          <cell r="E132" t="str">
            <v> </v>
          </cell>
          <cell r="F132">
            <v>90</v>
          </cell>
          <cell r="G132">
            <v>45</v>
          </cell>
        </row>
        <row r="133">
          <cell r="A133">
            <v>1931</v>
          </cell>
          <cell r="B133" t="str">
            <v>Оладушки со сметаной</v>
          </cell>
          <cell r="C133" t="str">
            <v>Оладьи, сметана</v>
          </cell>
          <cell r="D133" t="str">
            <v> </v>
          </cell>
          <cell r="E133" t="str">
            <v> </v>
          </cell>
          <cell r="F133" t="str">
            <v> </v>
          </cell>
          <cell r="G133">
            <v>65</v>
          </cell>
        </row>
        <row r="134">
          <cell r="A134">
            <v>8021</v>
          </cell>
          <cell r="B134" t="str">
            <v>Осетинский пирог с курицей и сыром</v>
          </cell>
          <cell r="C134" t="str">
            <v>Пирог с начинкой из курицы и адыгейского сыра</v>
          </cell>
          <cell r="D134" t="str">
            <v> </v>
          </cell>
          <cell r="E134" t="str">
            <v> </v>
          </cell>
          <cell r="F134">
            <v>85</v>
          </cell>
          <cell r="G134">
            <v>72</v>
          </cell>
        </row>
        <row r="135">
          <cell r="A135">
            <v>4535</v>
          </cell>
          <cell r="B135" t="str">
            <v>Пампушка чесночная</v>
          </cell>
          <cell r="C135" t="str">
            <v> </v>
          </cell>
          <cell r="D135" t="str">
            <v> </v>
          </cell>
          <cell r="E135" t="str">
            <v> </v>
          </cell>
          <cell r="F135">
            <v>50</v>
          </cell>
          <cell r="G135">
            <v>25</v>
          </cell>
        </row>
        <row r="136">
          <cell r="A136">
            <v>4959</v>
          </cell>
          <cell r="B136" t="str">
            <v>Панна-котта с клубникой</v>
          </cell>
          <cell r="C136" t="str">
            <v>Печенье, масло сливочное, желатин, сгущеное молоко, клубника</v>
          </cell>
          <cell r="D136" t="str">
            <v> </v>
          </cell>
          <cell r="E136" t="str">
            <v> </v>
          </cell>
          <cell r="F136">
            <v>150</v>
          </cell>
          <cell r="G136">
            <v>77</v>
          </cell>
        </row>
        <row r="137">
          <cell r="A137">
            <v>6488</v>
          </cell>
          <cell r="B137" t="str">
            <v>Панна-котта с персиком</v>
          </cell>
          <cell r="C137" t="str">
            <v>Печенье, масло сливочное, желатин, сгущеное молоко, персик</v>
          </cell>
          <cell r="D137" t="str">
            <v> </v>
          </cell>
          <cell r="E137" t="str">
            <v> </v>
          </cell>
          <cell r="F137">
            <v>150</v>
          </cell>
          <cell r="G137">
            <v>84</v>
          </cell>
        </row>
        <row r="138">
          <cell r="A138">
            <v>13834</v>
          </cell>
          <cell r="B138" t="str">
            <v>Пирог "Вулкан"</v>
          </cell>
          <cell r="C138" t="str">
            <v>Тесто песочное, куриная грудка, шампиньоны, сливки, лук</v>
          </cell>
          <cell r="D138" t="str">
            <v> </v>
          </cell>
          <cell r="E138" t="str">
            <v> </v>
          </cell>
          <cell r="F138">
            <v>110</v>
          </cell>
          <cell r="G138">
            <v>66</v>
          </cell>
        </row>
        <row r="139">
          <cell r="A139">
            <v>13895</v>
          </cell>
          <cell r="B139" t="str">
            <v>Пирожное "Наполеон"</v>
          </cell>
          <cell r="C139" t="str">
            <v>Классический наполеон с заварным кремом</v>
          </cell>
          <cell r="D139" t="str">
            <v> </v>
          </cell>
          <cell r="E139" t="str">
            <v> </v>
          </cell>
          <cell r="F139">
            <v>200</v>
          </cell>
          <cell r="G139">
            <v>67</v>
          </cell>
        </row>
        <row r="140">
          <cell r="A140">
            <v>13887</v>
          </cell>
          <cell r="B140" t="str">
            <v>Пирожок с зеленым луком и яйцом</v>
          </cell>
          <cell r="C140" t="str">
            <v>Тесто дрожжевое, лук зеленый, отварное яйцо</v>
          </cell>
          <cell r="D140" t="str">
            <v> </v>
          </cell>
          <cell r="E140" t="str">
            <v> </v>
          </cell>
          <cell r="F140">
            <v>90</v>
          </cell>
          <cell r="G140">
            <v>50</v>
          </cell>
        </row>
        <row r="141">
          <cell r="A141">
            <v>13894</v>
          </cell>
          <cell r="B141" t="str">
            <v>Пирожок с яблоком и повидлом</v>
          </cell>
          <cell r="C141" t="str">
            <v>Тесто дрожжевое, яблоки, повидло</v>
          </cell>
          <cell r="D141" t="str">
            <v> </v>
          </cell>
          <cell r="E141" t="str">
            <v> </v>
          </cell>
          <cell r="F141">
            <v>90</v>
          </cell>
          <cell r="G141">
            <v>49</v>
          </cell>
        </row>
        <row r="142">
          <cell r="A142">
            <v>2329</v>
          </cell>
          <cell r="B142" t="str">
            <v>Пицца с маринованным огурчиком</v>
          </cell>
          <cell r="C142" t="str">
            <v>Колбаса п/к, огурец маринованный, перец болгарский, сыр, маслины, кетчуп, майонез</v>
          </cell>
          <cell r="D142" t="str">
            <v> </v>
          </cell>
          <cell r="E142" t="str">
            <v> </v>
          </cell>
          <cell r="F142">
            <v>165</v>
          </cell>
          <cell r="G142">
            <v>77</v>
          </cell>
        </row>
        <row r="143">
          <cell r="A143">
            <v>8316</v>
          </cell>
          <cell r="B143" t="str">
            <v>Рулет с черемухой и помадкой</v>
          </cell>
          <cell r="C143" t="str">
            <v> </v>
          </cell>
          <cell r="D143" t="str">
            <v> </v>
          </cell>
          <cell r="E143" t="str">
            <v> </v>
          </cell>
          <cell r="F143" t="str">
            <v> </v>
          </cell>
          <cell r="G143">
            <v>49</v>
          </cell>
        </row>
        <row r="144">
          <cell r="A144">
            <v>6180</v>
          </cell>
          <cell r="B144" t="str">
            <v>Сосиска в тесте</v>
          </cell>
          <cell r="C144" t="str">
            <v>Булочка из дрожжевого теста с сосиской</v>
          </cell>
          <cell r="D144" t="str">
            <v> </v>
          </cell>
          <cell r="E144" t="str">
            <v> </v>
          </cell>
          <cell r="F144">
            <v>120</v>
          </cell>
          <cell r="G144">
            <v>56</v>
          </cell>
        </row>
        <row r="145">
          <cell r="A145">
            <v>8296</v>
          </cell>
          <cell r="B145" t="str">
            <v>Суфле малиновое</v>
          </cell>
          <cell r="C145" t="str">
            <v>Малина, суфле, бисквит</v>
          </cell>
          <cell r="D145" t="str">
            <v> </v>
          </cell>
          <cell r="E145" t="str">
            <v> </v>
          </cell>
          <cell r="F145">
            <v>180</v>
          </cell>
          <cell r="G145">
            <v>88</v>
          </cell>
        </row>
        <row r="146">
          <cell r="A146">
            <v>14011</v>
          </cell>
          <cell r="B146" t="str">
            <v>Сырники со сгущенкой</v>
          </cell>
          <cell r="C146" t="str">
            <v> </v>
          </cell>
          <cell r="D146" t="str">
            <v> </v>
          </cell>
          <cell r="E146" t="str">
            <v> </v>
          </cell>
          <cell r="F146" t="str">
            <v>120/40 гр.</v>
          </cell>
          <cell r="G146">
            <v>90</v>
          </cell>
        </row>
        <row r="147">
          <cell r="A147">
            <v>7109</v>
          </cell>
          <cell r="B147" t="str">
            <v>Тертый пирог с персиком</v>
          </cell>
          <cell r="C147" t="str">
            <v>Пирог из песочного теста с начинкой из персиков</v>
          </cell>
          <cell r="D147" t="str">
            <v> </v>
          </cell>
          <cell r="E147" t="str">
            <v> </v>
          </cell>
          <cell r="F147">
            <v>150</v>
          </cell>
          <cell r="G147">
            <v>75</v>
          </cell>
        </row>
        <row r="148">
          <cell r="A148">
            <v>5690</v>
          </cell>
          <cell r="B148" t="str">
            <v>Шаньга сибирская</v>
          </cell>
          <cell r="C148" t="str">
            <v> </v>
          </cell>
          <cell r="D148" t="str">
            <v> </v>
          </cell>
          <cell r="E148" t="str">
            <v> </v>
          </cell>
          <cell r="F148">
            <v>100</v>
          </cell>
          <cell r="G148">
            <v>47</v>
          </cell>
        </row>
        <row r="149">
          <cell r="A149">
            <v>9458</v>
          </cell>
          <cell r="B149" t="str">
            <v>Каша геркулесовая</v>
          </cell>
          <cell r="C149" t="str">
            <v>Геркулес, молоко, сахар, соль, масло сливочное</v>
          </cell>
          <cell r="D149" t="str">
            <v> </v>
          </cell>
          <cell r="E149" t="str">
            <v> </v>
          </cell>
          <cell r="F149">
            <v>250</v>
          </cell>
          <cell r="G149">
            <v>67</v>
          </cell>
        </row>
        <row r="150">
          <cell r="A150">
            <v>9460</v>
          </cell>
          <cell r="B150" t="str">
            <v>Каша кукурузная</v>
          </cell>
          <cell r="C150" t="str">
            <v>Крупа кукурузная, молоко, сахар, соль, масло сливочное</v>
          </cell>
          <cell r="D150" t="str">
            <v> </v>
          </cell>
          <cell r="E150" t="str">
            <v> </v>
          </cell>
          <cell r="F150">
            <v>250</v>
          </cell>
          <cell r="G150">
            <v>67</v>
          </cell>
        </row>
        <row r="151">
          <cell r="A151">
            <v>9462</v>
          </cell>
          <cell r="B151" t="str">
            <v>Каша манная</v>
          </cell>
          <cell r="C151" t="str">
            <v>Крупа манная, молоко, сахар, соль, масло сливочное</v>
          </cell>
          <cell r="D151" t="str">
            <v> </v>
          </cell>
          <cell r="E151" t="str">
            <v> </v>
          </cell>
          <cell r="F151">
            <v>250</v>
          </cell>
          <cell r="G151">
            <v>73</v>
          </cell>
        </row>
        <row r="152">
          <cell r="A152">
            <v>9464</v>
          </cell>
          <cell r="B152" t="str">
            <v>Каша пшенная</v>
          </cell>
          <cell r="C152" t="str">
            <v>Пшено, молоко, сахар, соль, масло сливочное</v>
          </cell>
          <cell r="D152" t="str">
            <v> </v>
          </cell>
          <cell r="E152" t="str">
            <v> </v>
          </cell>
          <cell r="F152">
            <v>250</v>
          </cell>
          <cell r="G152">
            <v>70</v>
          </cell>
        </row>
        <row r="153">
          <cell r="A153">
            <v>9468</v>
          </cell>
          <cell r="B153" t="str">
            <v>Каша рисовая</v>
          </cell>
          <cell r="C153" t="str">
            <v>Рис, молоко, сахар, соль, масло сливочное</v>
          </cell>
          <cell r="D153" t="str">
            <v> </v>
          </cell>
          <cell r="E153" t="str">
            <v> </v>
          </cell>
          <cell r="F153">
            <v>250</v>
          </cell>
          <cell r="G153">
            <v>71</v>
          </cell>
        </row>
        <row r="154">
          <cell r="A154">
            <v>9472</v>
          </cell>
          <cell r="B154" t="str">
            <v>Омлет</v>
          </cell>
          <cell r="C154" t="str">
            <v>Молоко, яйцо, соль, масло подсолнечное</v>
          </cell>
          <cell r="D154" t="str">
            <v> </v>
          </cell>
          <cell r="E154" t="str">
            <v> </v>
          </cell>
          <cell r="F154">
            <v>150</v>
          </cell>
          <cell r="G154">
            <v>63</v>
          </cell>
        </row>
        <row r="155">
          <cell r="A155">
            <v>9477</v>
          </cell>
          <cell r="B155" t="str">
            <v>Итальянский апельсиновый лимонад</v>
          </cell>
          <cell r="C155" t="str">
            <v>Апельсин, лимон, мята, сахар</v>
          </cell>
          <cell r="D155" t="str">
            <v> </v>
          </cell>
          <cell r="E155" t="str">
            <v> </v>
          </cell>
          <cell r="F155">
            <v>340</v>
          </cell>
          <cell r="G155">
            <v>68</v>
          </cell>
        </row>
        <row r="156">
          <cell r="A156">
            <v>9480</v>
          </cell>
          <cell r="B156" t="str">
            <v>Кисель из вишни</v>
          </cell>
          <cell r="C156" t="str">
            <v>Вишня, сахар, крахмал</v>
          </cell>
          <cell r="D156" t="str">
            <v> </v>
          </cell>
          <cell r="E156" t="str">
            <v> </v>
          </cell>
          <cell r="F156">
            <v>340</v>
          </cell>
          <cell r="G156">
            <v>68</v>
          </cell>
        </row>
        <row r="157">
          <cell r="A157">
            <v>9486</v>
          </cell>
          <cell r="B157" t="str">
            <v>Компот из вишни</v>
          </cell>
          <cell r="C157" t="str">
            <v>Вишня, сахар</v>
          </cell>
          <cell r="D157" t="str">
            <v> </v>
          </cell>
          <cell r="E157" t="str">
            <v> </v>
          </cell>
          <cell r="F157">
            <v>340</v>
          </cell>
          <cell r="G157">
            <v>53</v>
          </cell>
        </row>
        <row r="158">
          <cell r="A158">
            <v>9492</v>
          </cell>
          <cell r="B158" t="str">
            <v>Компот из сухофруктов</v>
          </cell>
          <cell r="C158" t="str">
            <v>Сухофрукты, сахар</v>
          </cell>
          <cell r="D158" t="str">
            <v> </v>
          </cell>
          <cell r="E158" t="str">
            <v> </v>
          </cell>
          <cell r="F158">
            <v>340</v>
          </cell>
          <cell r="G158">
            <v>47</v>
          </cell>
        </row>
        <row r="159">
          <cell r="A159">
            <v>9495</v>
          </cell>
          <cell r="B159" t="str">
            <v>Компот из чернослива</v>
          </cell>
          <cell r="C159" t="str">
            <v>Чернослив, сахар</v>
          </cell>
          <cell r="D159" t="str">
            <v> </v>
          </cell>
          <cell r="E159" t="str">
            <v> </v>
          </cell>
          <cell r="F159">
            <v>340</v>
          </cell>
          <cell r="G159">
            <v>57</v>
          </cell>
        </row>
        <row r="160">
          <cell r="A160">
            <v>8541</v>
          </cell>
          <cell r="B160" t="str">
            <v>Лимонад клубничный</v>
          </cell>
          <cell r="C160" t="str">
            <v>Клубника, базилик, лимон, сахар</v>
          </cell>
          <cell r="D160" t="str">
            <v> </v>
          </cell>
          <cell r="E160" t="str">
            <v> </v>
          </cell>
          <cell r="F160">
            <v>340</v>
          </cell>
          <cell r="G160">
            <v>62</v>
          </cell>
        </row>
        <row r="161">
          <cell r="A161">
            <v>8547</v>
          </cell>
          <cell r="B161" t="str">
            <v>Лимонад облепиховый</v>
          </cell>
          <cell r="C161" t="str">
            <v>Облепиха, апельсин, мята, сахар</v>
          </cell>
          <cell r="D161" t="str">
            <v> </v>
          </cell>
          <cell r="E161" t="str">
            <v> </v>
          </cell>
          <cell r="F161">
            <v>340</v>
          </cell>
          <cell r="G161">
            <v>60</v>
          </cell>
        </row>
        <row r="162">
          <cell r="A162">
            <v>9504</v>
          </cell>
          <cell r="B162" t="str">
            <v>Морс из брусники</v>
          </cell>
          <cell r="C162" t="str">
            <v>Брусника, сахар</v>
          </cell>
          <cell r="D162" t="str">
            <v> </v>
          </cell>
          <cell r="E162" t="str">
            <v> </v>
          </cell>
          <cell r="F162">
            <v>340</v>
          </cell>
          <cell r="G162">
            <v>57</v>
          </cell>
        </row>
        <row r="163">
          <cell r="A163">
            <v>9507</v>
          </cell>
          <cell r="B163" t="str">
            <v>Морс из клюквы</v>
          </cell>
          <cell r="C163" t="str">
            <v>Клюква, сахар</v>
          </cell>
          <cell r="D163" t="str">
            <v> </v>
          </cell>
          <cell r="E163" t="str">
            <v> </v>
          </cell>
          <cell r="F163">
            <v>340</v>
          </cell>
          <cell r="G163">
            <v>63</v>
          </cell>
        </row>
        <row r="164">
          <cell r="A164">
            <v>9510</v>
          </cell>
          <cell r="B164" t="str">
            <v>Напиток из шиповника</v>
          </cell>
          <cell r="C164" t="str">
            <v>Шиповник, сахар</v>
          </cell>
          <cell r="D164" t="str">
            <v> </v>
          </cell>
          <cell r="E164" t="str">
            <v> </v>
          </cell>
          <cell r="F164">
            <v>340</v>
          </cell>
          <cell r="G164">
            <v>53</v>
          </cell>
        </row>
        <row r="165">
          <cell r="A165">
            <v>7469</v>
          </cell>
          <cell r="B165" t="str">
            <v>Смородиновый чай с базиликом</v>
          </cell>
          <cell r="C165" t="str">
            <v>Смородина, базилик свежий, сахар, лайм</v>
          </cell>
          <cell r="D165" t="str">
            <v> </v>
          </cell>
          <cell r="E165" t="str">
            <v> </v>
          </cell>
          <cell r="F165">
            <v>340</v>
          </cell>
          <cell r="G165">
            <v>79</v>
          </cell>
        </row>
        <row r="166">
          <cell r="A166">
            <v>7513</v>
          </cell>
          <cell r="B166" t="str">
            <v>Чай ягодный с облепихой</v>
          </cell>
          <cell r="C166" t="str">
            <v>Облепиха, сахар, апельсин, лимон, мята, чабрец</v>
          </cell>
          <cell r="D166" t="str">
            <v> </v>
          </cell>
          <cell r="E166" t="str">
            <v> </v>
          </cell>
          <cell r="F166">
            <v>340</v>
          </cell>
          <cell r="G166">
            <v>65</v>
          </cell>
        </row>
        <row r="167">
          <cell r="A167">
            <v>9228</v>
          </cell>
          <cell r="B167" t="str">
            <v>Борщ со свежей капустой и мясом</v>
          </cell>
          <cell r="C167" t="str">
            <v>Капуста, картофель, морковь, свекла, лук, помидоры, говядина, сметана</v>
          </cell>
          <cell r="D167" t="str">
            <v> </v>
          </cell>
          <cell r="E167" t="str">
            <v> </v>
          </cell>
          <cell r="F167">
            <v>250</v>
          </cell>
          <cell r="G167">
            <v>92</v>
          </cell>
        </row>
        <row r="168">
          <cell r="A168">
            <v>9227</v>
          </cell>
          <cell r="B168" t="str">
            <v>Борщ со свежей капустой и мясом</v>
          </cell>
          <cell r="C168" t="str">
            <v>Капуста, картофель, морковь, свекла, лук, помидоры, говядина, сметана</v>
          </cell>
          <cell r="D168" t="str">
            <v> </v>
          </cell>
          <cell r="E168" t="str">
            <v> </v>
          </cell>
          <cell r="F168">
            <v>340</v>
          </cell>
          <cell r="G168">
            <v>114</v>
          </cell>
        </row>
        <row r="169">
          <cell r="A169">
            <v>9236</v>
          </cell>
          <cell r="B169" t="str">
            <v>Брудетта</v>
          </cell>
          <cell r="C169" t="str">
            <v>Куриный бульон, натуральная куриная колбаса, лук, морковь, яйцо, вермишель, сухарики</v>
          </cell>
          <cell r="D169" t="str">
            <v> </v>
          </cell>
          <cell r="E169" t="str">
            <v> </v>
          </cell>
          <cell r="F169">
            <v>250</v>
          </cell>
          <cell r="G169">
            <v>71</v>
          </cell>
        </row>
        <row r="170">
          <cell r="A170">
            <v>9235</v>
          </cell>
          <cell r="B170" t="str">
            <v>Брудетта</v>
          </cell>
          <cell r="C170" t="str">
            <v>Куриный бульон, натуральная куриная колбаса, лук, морковь, яйцо, вермишель, сухарики</v>
          </cell>
          <cell r="D170" t="str">
            <v> </v>
          </cell>
          <cell r="E170" t="str">
            <v> </v>
          </cell>
          <cell r="F170">
            <v>340</v>
          </cell>
          <cell r="G170">
            <v>89</v>
          </cell>
        </row>
        <row r="171">
          <cell r="A171">
            <v>9254</v>
          </cell>
          <cell r="B171" t="str">
            <v>Лагман</v>
          </cell>
          <cell r="C171" t="str">
            <v>Лапша, свинина, редька зеленая, перец болгарский, кинза, томат, морковь, лук, специи</v>
          </cell>
          <cell r="D171" t="str">
            <v> </v>
          </cell>
          <cell r="E171" t="str">
            <v> </v>
          </cell>
          <cell r="F171">
            <v>250</v>
          </cell>
          <cell r="G171">
            <v>77</v>
          </cell>
        </row>
        <row r="172">
          <cell r="A172">
            <v>9253</v>
          </cell>
          <cell r="B172" t="str">
            <v>Лагман</v>
          </cell>
          <cell r="C172" t="str">
            <v>Лапша, свинина, редька зеленая, перец болгарский, кинза, томат, морковь, лук, специи</v>
          </cell>
          <cell r="D172" t="str">
            <v> </v>
          </cell>
          <cell r="E172" t="str">
            <v> </v>
          </cell>
          <cell r="F172">
            <v>340</v>
          </cell>
          <cell r="G172">
            <v>97</v>
          </cell>
        </row>
        <row r="173">
          <cell r="A173">
            <v>9264</v>
          </cell>
          <cell r="B173" t="str">
            <v>Окрошка</v>
          </cell>
          <cell r="C173" t="str">
            <v>Картофель, колбаса, огурцы свежие, яйцо, редис, лук зеленый, укроп, сметана. Квас подается отдельно</v>
          </cell>
          <cell r="D173" t="str">
            <v> </v>
          </cell>
          <cell r="E173" t="str">
            <v> </v>
          </cell>
          <cell r="F173">
            <v>250</v>
          </cell>
          <cell r="G173">
            <v>94</v>
          </cell>
        </row>
        <row r="174">
          <cell r="A174">
            <v>9263</v>
          </cell>
          <cell r="B174" t="str">
            <v>Окрошка</v>
          </cell>
          <cell r="C174" t="str">
            <v>Картофель, колбаса, огурцы свежие, яйцо, редис, лук зеленый, укроп, сметана. Квас подается отдельно</v>
          </cell>
          <cell r="D174" t="str">
            <v> </v>
          </cell>
          <cell r="E174" t="str">
            <v> </v>
          </cell>
          <cell r="F174">
            <v>340</v>
          </cell>
          <cell r="G174">
            <v>110</v>
          </cell>
        </row>
        <row r="175">
          <cell r="A175">
            <v>9274</v>
          </cell>
          <cell r="B175" t="str">
            <v>Рассольник "Ленинградский"</v>
          </cell>
          <cell r="C175" t="str">
            <v>Картофель, морковь, лук, колбаса, перловка, огурцы конс., хрен, укроп, сметана</v>
          </cell>
          <cell r="D175" t="str">
            <v> </v>
          </cell>
          <cell r="E175" t="str">
            <v> </v>
          </cell>
          <cell r="F175">
            <v>250</v>
          </cell>
          <cell r="G175">
            <v>86</v>
          </cell>
        </row>
        <row r="176">
          <cell r="A176">
            <v>9273</v>
          </cell>
          <cell r="B176" t="str">
            <v>Рассольник "Ленинградский"</v>
          </cell>
          <cell r="C176" t="str">
            <v>Картофель, морковь, лук, колбаса, перловка, огурцы конс., хрен, укроп, сметана</v>
          </cell>
          <cell r="D176" t="str">
            <v> </v>
          </cell>
          <cell r="E176" t="str">
            <v> </v>
          </cell>
          <cell r="F176">
            <v>340</v>
          </cell>
          <cell r="G176">
            <v>105</v>
          </cell>
        </row>
        <row r="177">
          <cell r="A177">
            <v>9286</v>
          </cell>
          <cell r="B177" t="str">
            <v>Рассольник с мясом</v>
          </cell>
          <cell r="C177" t="str">
            <v>Картофель, морковь, свинина, перловка, огурцы конс., сметана</v>
          </cell>
          <cell r="D177" t="str">
            <v> </v>
          </cell>
          <cell r="E177" t="str">
            <v> </v>
          </cell>
          <cell r="F177">
            <v>250</v>
          </cell>
          <cell r="G177">
            <v>81</v>
          </cell>
        </row>
        <row r="178">
          <cell r="A178">
            <v>9285</v>
          </cell>
          <cell r="B178" t="str">
            <v>Рассольник с мясом</v>
          </cell>
          <cell r="C178" t="str">
            <v>Картофель, морковь, свинина, перловка, огурцы конс., сметана</v>
          </cell>
          <cell r="D178" t="str">
            <v> </v>
          </cell>
          <cell r="E178" t="str">
            <v> </v>
          </cell>
          <cell r="F178">
            <v>340</v>
          </cell>
          <cell r="G178">
            <v>99</v>
          </cell>
        </row>
        <row r="179">
          <cell r="A179">
            <v>9294</v>
          </cell>
          <cell r="B179" t="str">
            <v>Солянка сборная мясная</v>
          </cell>
          <cell r="C179" t="str">
            <v>Грудинка, говядина, колбаса п\к, картофель, лук, корнишоны, томат, маслины, оливки, лимон, сметана</v>
          </cell>
          <cell r="D179" t="str">
            <v> </v>
          </cell>
          <cell r="E179" t="str">
            <v> </v>
          </cell>
          <cell r="F179">
            <v>250</v>
          </cell>
          <cell r="G179">
            <v>97</v>
          </cell>
        </row>
        <row r="180">
          <cell r="A180">
            <v>9293</v>
          </cell>
          <cell r="B180" t="str">
            <v>Солянка сборная мясная</v>
          </cell>
          <cell r="C180" t="str">
            <v>Грудинка, говядина, колбаса п\к, картофель, лук, корнишоны, томат, маслины, оливки, лимон, сметана</v>
          </cell>
          <cell r="D180" t="str">
            <v> </v>
          </cell>
          <cell r="E180" t="str">
            <v> </v>
          </cell>
          <cell r="F180">
            <v>340</v>
          </cell>
          <cell r="G180">
            <v>120</v>
          </cell>
        </row>
        <row r="181">
          <cell r="A181">
            <v>9310</v>
          </cell>
          <cell r="B181" t="str">
            <v>Суп гороховый с сухариками</v>
          </cell>
          <cell r="C181" t="str">
            <v>Картофель, горох, лук пассир., морковь, сухарики</v>
          </cell>
          <cell r="D181" t="str">
            <v> </v>
          </cell>
          <cell r="E181" t="str">
            <v> </v>
          </cell>
          <cell r="F181">
            <v>250</v>
          </cell>
          <cell r="G181">
            <v>71</v>
          </cell>
        </row>
        <row r="182">
          <cell r="A182">
            <v>9309</v>
          </cell>
          <cell r="B182" t="str">
            <v>Суп гороховый с сухариками</v>
          </cell>
          <cell r="C182" t="str">
            <v>Картофель, горох, лук пассир., морковь, сухарики</v>
          </cell>
          <cell r="D182" t="str">
            <v> </v>
          </cell>
          <cell r="E182" t="str">
            <v> </v>
          </cell>
          <cell r="F182">
            <v>340</v>
          </cell>
          <cell r="G182">
            <v>89</v>
          </cell>
        </row>
        <row r="183">
          <cell r="A183">
            <v>9340</v>
          </cell>
          <cell r="B183" t="str">
            <v>Суп сырный с рисом</v>
          </cell>
          <cell r="C183" t="str">
            <v>Рис, морковь, лук, сыр плавленый, сливки, укроп</v>
          </cell>
          <cell r="D183" t="str">
            <v> </v>
          </cell>
          <cell r="E183" t="str">
            <v> </v>
          </cell>
          <cell r="F183">
            <v>250</v>
          </cell>
          <cell r="G183">
            <v>77</v>
          </cell>
        </row>
        <row r="184">
          <cell r="A184">
            <v>9339</v>
          </cell>
          <cell r="B184" t="str">
            <v>Суп сырный с рисом</v>
          </cell>
          <cell r="C184" t="str">
            <v>Рис, морковь, лук, сыр плавленый, сливки, укроп</v>
          </cell>
          <cell r="D184" t="str">
            <v> </v>
          </cell>
          <cell r="E184" t="str">
            <v> </v>
          </cell>
          <cell r="F184">
            <v>340</v>
          </cell>
          <cell r="G184">
            <v>96</v>
          </cell>
        </row>
        <row r="185">
          <cell r="A185">
            <v>9368</v>
          </cell>
          <cell r="B185" t="str">
            <v>Суп-лапша по домашнему</v>
          </cell>
          <cell r="C185" t="str">
            <v>Картофель, лапша домашняя, морковь, лук</v>
          </cell>
          <cell r="D185" t="str">
            <v> </v>
          </cell>
          <cell r="E185" t="str">
            <v> </v>
          </cell>
          <cell r="F185">
            <v>340</v>
          </cell>
          <cell r="G185">
            <v>70</v>
          </cell>
        </row>
        <row r="186">
          <cell r="A186">
            <v>9367</v>
          </cell>
          <cell r="B186" t="str">
            <v>Суп-лапша по домашнему</v>
          </cell>
          <cell r="C186" t="str">
            <v>Картофель, лапша домашняя, морковь, лук</v>
          </cell>
          <cell r="D186" t="str">
            <v> </v>
          </cell>
          <cell r="E186" t="str">
            <v> </v>
          </cell>
          <cell r="F186">
            <v>340</v>
          </cell>
          <cell r="G186">
            <v>87</v>
          </cell>
        </row>
        <row r="187">
          <cell r="A187">
            <v>9372</v>
          </cell>
          <cell r="B187" t="str">
            <v>Суп-лапша с грибами</v>
          </cell>
          <cell r="C187" t="str">
            <v>Картофель, лук, морковь, грибы, спагетти, бульон куриный</v>
          </cell>
          <cell r="D187" t="str">
            <v> </v>
          </cell>
          <cell r="E187" t="str">
            <v> </v>
          </cell>
          <cell r="F187">
            <v>250</v>
          </cell>
          <cell r="G187">
            <v>75</v>
          </cell>
        </row>
        <row r="188">
          <cell r="A188">
            <v>9371</v>
          </cell>
          <cell r="B188" t="str">
            <v>Суп-лапша с грибами</v>
          </cell>
          <cell r="C188" t="str">
            <v>Картофель, лук, морковь, грибы, спагетти, бульон куриный</v>
          </cell>
          <cell r="D188" t="str">
            <v> </v>
          </cell>
          <cell r="E188" t="str">
            <v> </v>
          </cell>
          <cell r="F188">
            <v>340</v>
          </cell>
          <cell r="G188">
            <v>94</v>
          </cell>
        </row>
        <row r="189">
          <cell r="A189">
            <v>9375</v>
          </cell>
          <cell r="B189" t="str">
            <v>Суп-пюре с горошком и беконом</v>
          </cell>
          <cell r="C189" t="str">
            <v>Картофель, горшек зеленый, лук, морковь, сливки, бекон</v>
          </cell>
          <cell r="D189" t="str">
            <v> </v>
          </cell>
          <cell r="E189" t="str">
            <v> </v>
          </cell>
          <cell r="F189">
            <v>250</v>
          </cell>
          <cell r="G189">
            <v>104</v>
          </cell>
        </row>
        <row r="190">
          <cell r="A190">
            <v>9376</v>
          </cell>
          <cell r="B190" t="str">
            <v>Суп-пюре с горошком и беконом</v>
          </cell>
          <cell r="C190" t="str">
            <v>Картофель, горшек зеленый, лук, морковь, сливки, бекон</v>
          </cell>
          <cell r="D190" t="str">
            <v> </v>
          </cell>
          <cell r="E190" t="str">
            <v> </v>
          </cell>
          <cell r="F190">
            <v>340</v>
          </cell>
          <cell r="G190">
            <v>134</v>
          </cell>
        </row>
        <row r="191">
          <cell r="A191">
            <v>9380</v>
          </cell>
          <cell r="B191" t="str">
            <v>Том-ям</v>
          </cell>
          <cell r="C191" t="str">
            <v>Острый тайский суп. Курица, кокосовое молоко, помидоры, имбирь, чеснок, рыбный соус, корень лемонграсса. Рис подаётся отдельно</v>
          </cell>
          <cell r="D191" t="str">
            <v> </v>
          </cell>
          <cell r="E191" t="str">
            <v> </v>
          </cell>
          <cell r="F191">
            <v>250</v>
          </cell>
          <cell r="G191">
            <v>97</v>
          </cell>
        </row>
        <row r="192">
          <cell r="A192">
            <v>9379</v>
          </cell>
          <cell r="B192" t="str">
            <v>Том-ям</v>
          </cell>
          <cell r="C192" t="str">
            <v>Острый тайский суп. Курица, кокосовое молоко, помидоры, имбирь, чеснок, рыбный соус, корень лемонграсса. Рис подаётся отдельно</v>
          </cell>
          <cell r="D192" t="str">
            <v> </v>
          </cell>
          <cell r="E192" t="str">
            <v> </v>
          </cell>
          <cell r="F192">
            <v>340</v>
          </cell>
          <cell r="G192">
            <v>124</v>
          </cell>
        </row>
        <row r="193">
          <cell r="A193">
            <v>9405</v>
          </cell>
          <cell r="B193" t="str">
            <v>Щи боярские</v>
          </cell>
          <cell r="C193" t="str">
            <v>Говядина, грибы, капуста, картофель, лук, морковь, сметана</v>
          </cell>
          <cell r="D193" t="str">
            <v> </v>
          </cell>
          <cell r="E193" t="str">
            <v> </v>
          </cell>
          <cell r="F193">
            <v>250</v>
          </cell>
          <cell r="G193">
            <v>92</v>
          </cell>
        </row>
        <row r="194">
          <cell r="A194">
            <v>9404</v>
          </cell>
          <cell r="B194" t="str">
            <v>Щи боярские</v>
          </cell>
          <cell r="C194" t="str">
            <v>Говядина, грибы, капуста, картофель, лук, морковь, сметана</v>
          </cell>
          <cell r="D194" t="str">
            <v> </v>
          </cell>
          <cell r="E194" t="str">
            <v> </v>
          </cell>
          <cell r="F194">
            <v>340</v>
          </cell>
          <cell r="G194">
            <v>114</v>
          </cell>
        </row>
        <row r="195">
          <cell r="A195">
            <v>9416</v>
          </cell>
          <cell r="B195" t="str">
            <v>Щи со свежей капустой и мясом</v>
          </cell>
          <cell r="C195" t="str">
            <v>Говядина, картофель, капуста, перец болгарский, помидор, лук, морковь, сметана, петрушка</v>
          </cell>
          <cell r="D195" t="str">
            <v> </v>
          </cell>
          <cell r="E195" t="str">
            <v> </v>
          </cell>
          <cell r="F195">
            <v>250</v>
          </cell>
          <cell r="G195">
            <v>90</v>
          </cell>
        </row>
        <row r="196">
          <cell r="A196">
            <v>9415</v>
          </cell>
          <cell r="B196" t="str">
            <v>Щи со свежей капустой и мясом</v>
          </cell>
          <cell r="C196" t="str">
            <v>Говядина, картофель, капуста, перец болгарский, помидор, лук, морковь, сметана, петрушка</v>
          </cell>
          <cell r="D196" t="str">
            <v> </v>
          </cell>
          <cell r="E196" t="str">
            <v> </v>
          </cell>
          <cell r="F196">
            <v>340</v>
          </cell>
          <cell r="G196">
            <v>112</v>
          </cell>
        </row>
        <row r="197">
          <cell r="A197">
            <v>9101</v>
          </cell>
          <cell r="B197" t="str">
            <v>Зеленый салат с сайрой и кус-кусом</v>
          </cell>
          <cell r="C197" t="str">
            <v>Лист салата, кус-кус, сайра, томаты, медово-горчичная заправка</v>
          </cell>
          <cell r="D197" t="str">
            <v> </v>
          </cell>
          <cell r="E197" t="str">
            <v> </v>
          </cell>
          <cell r="F197">
            <v>100</v>
          </cell>
          <cell r="G197">
            <v>80</v>
          </cell>
        </row>
        <row r="198">
          <cell r="A198">
            <v>9102</v>
          </cell>
          <cell r="B198" t="str">
            <v>Зеленый салат с сайрой и кус-кусом</v>
          </cell>
          <cell r="C198" t="str">
            <v>Лист салата, кус-кус, сайра, томаты, медово-горчичная заправка</v>
          </cell>
          <cell r="D198" t="str">
            <v> </v>
          </cell>
          <cell r="E198" t="str">
            <v> </v>
          </cell>
          <cell r="F198">
            <v>150</v>
          </cell>
          <cell r="G198">
            <v>108</v>
          </cell>
        </row>
        <row r="199">
          <cell r="A199">
            <v>8943</v>
          </cell>
          <cell r="B199" t="str">
            <v>Из крабового мяса с кукурузой</v>
          </cell>
          <cell r="C199" t="str">
            <v>Крабовое мясо, кукуруза, лук, яйцо, майонез</v>
          </cell>
          <cell r="D199" t="str">
            <v> </v>
          </cell>
          <cell r="E199" t="str">
            <v> </v>
          </cell>
          <cell r="F199">
            <v>100</v>
          </cell>
          <cell r="G199">
            <v>60</v>
          </cell>
        </row>
        <row r="200">
          <cell r="A200">
            <v>8944</v>
          </cell>
          <cell r="B200" t="str">
            <v>Из крабового мяса с кукурузой</v>
          </cell>
          <cell r="C200" t="str">
            <v>Крабовое мясо, кукуруза, лук, яйцо, майонез</v>
          </cell>
          <cell r="D200" t="str">
            <v> </v>
          </cell>
          <cell r="E200" t="str">
            <v> </v>
          </cell>
          <cell r="F200">
            <v>150</v>
          </cell>
          <cell r="G200">
            <v>79</v>
          </cell>
        </row>
        <row r="201">
          <cell r="A201">
            <v>8946</v>
          </cell>
          <cell r="B201" t="str">
            <v>Из печени</v>
          </cell>
          <cell r="C201" t="str">
            <v>Печень говяжья, лук и морковь пассиров., огурец конс., майонез</v>
          </cell>
          <cell r="D201" t="str">
            <v> </v>
          </cell>
          <cell r="E201" t="str">
            <v> </v>
          </cell>
          <cell r="F201">
            <v>100</v>
          </cell>
          <cell r="G201">
            <v>67</v>
          </cell>
        </row>
        <row r="202">
          <cell r="A202">
            <v>8947</v>
          </cell>
          <cell r="B202" t="str">
            <v>Из печени</v>
          </cell>
          <cell r="C202" t="str">
            <v>Печень говяжья, лук и морковь пассиров., огурец конс., майонез</v>
          </cell>
          <cell r="D202" t="str">
            <v> </v>
          </cell>
          <cell r="E202" t="str">
            <v> </v>
          </cell>
          <cell r="F202">
            <v>150</v>
          </cell>
          <cell r="G202">
            <v>90</v>
          </cell>
        </row>
        <row r="203">
          <cell r="A203">
            <v>8814</v>
          </cell>
          <cell r="B203" t="str">
            <v>Из помидор со сметаной</v>
          </cell>
          <cell r="C203" t="str">
            <v>Помидоры, лук, сметана</v>
          </cell>
          <cell r="D203" t="str">
            <v> </v>
          </cell>
          <cell r="E203" t="str">
            <v> </v>
          </cell>
          <cell r="F203">
            <v>100</v>
          </cell>
          <cell r="G203">
            <v>53</v>
          </cell>
        </row>
        <row r="204">
          <cell r="A204">
            <v>8815</v>
          </cell>
          <cell r="B204" t="str">
            <v>Из помидор со сметаной</v>
          </cell>
          <cell r="C204" t="str">
            <v>Помидоры, лук, сметана</v>
          </cell>
          <cell r="D204" t="str">
            <v> </v>
          </cell>
          <cell r="E204" t="str">
            <v> </v>
          </cell>
          <cell r="F204">
            <v>150</v>
          </cell>
          <cell r="G204">
            <v>68</v>
          </cell>
        </row>
        <row r="205">
          <cell r="A205">
            <v>9107</v>
          </cell>
          <cell r="B205" t="str">
            <v>Из свежих овощей с зелёным соусом</v>
          </cell>
          <cell r="C205" t="str">
            <v>Огурец, помидор, перец болгарский, петрушка, лук, масло</v>
          </cell>
          <cell r="D205" t="str">
            <v> </v>
          </cell>
          <cell r="E205" t="str">
            <v> </v>
          </cell>
          <cell r="F205">
            <v>100</v>
          </cell>
          <cell r="G205">
            <v>54</v>
          </cell>
        </row>
        <row r="206">
          <cell r="A206">
            <v>9108</v>
          </cell>
          <cell r="B206" t="str">
            <v>Из свежих овощей с зелёным соусом</v>
          </cell>
          <cell r="C206" t="str">
            <v>Огурец, помидор, перец болгарский, петрушка, лук, масло</v>
          </cell>
          <cell r="D206" t="str">
            <v> </v>
          </cell>
          <cell r="E206" t="str">
            <v> </v>
          </cell>
          <cell r="F206">
            <v>150</v>
          </cell>
          <cell r="G206">
            <v>70</v>
          </cell>
        </row>
        <row r="207">
          <cell r="A207">
            <v>8828</v>
          </cell>
          <cell r="B207" t="str">
            <v>Из свежих овощей со сметаной</v>
          </cell>
          <cell r="C207" t="str">
            <v>Лук репчатый, огурцы свежие, помидоры свежие, сметана</v>
          </cell>
          <cell r="D207" t="str">
            <v> </v>
          </cell>
          <cell r="E207" t="str">
            <v> </v>
          </cell>
          <cell r="F207">
            <v>150</v>
          </cell>
          <cell r="G207">
            <v>48</v>
          </cell>
        </row>
        <row r="208">
          <cell r="A208">
            <v>8829</v>
          </cell>
          <cell r="B208" t="str">
            <v>Из свежих овощей со сметаной</v>
          </cell>
          <cell r="C208" t="str">
            <v>Лук репчатый, огурцы свежие, помидоры свежие, сметана</v>
          </cell>
          <cell r="D208" t="str">
            <v> </v>
          </cell>
          <cell r="E208" t="str">
            <v> </v>
          </cell>
          <cell r="F208">
            <v>150</v>
          </cell>
          <cell r="G208">
            <v>61</v>
          </cell>
        </row>
        <row r="209">
          <cell r="A209">
            <v>8855</v>
          </cell>
          <cell r="B209" t="str">
            <v>Майский</v>
          </cell>
          <cell r="C209" t="str">
            <v>Свежая капуста, лук зеленый, огурцы, укроп, майонез</v>
          </cell>
          <cell r="D209" t="str">
            <v> </v>
          </cell>
          <cell r="E209" t="str">
            <v> </v>
          </cell>
          <cell r="F209">
            <v>100</v>
          </cell>
          <cell r="G209">
            <v>45</v>
          </cell>
        </row>
        <row r="210">
          <cell r="A210">
            <v>8856</v>
          </cell>
          <cell r="B210" t="str">
            <v>Майский</v>
          </cell>
          <cell r="C210" t="str">
            <v>Свежая капуста, лук зеленый, огурцы, укроп, майонез</v>
          </cell>
          <cell r="D210" t="str">
            <v> </v>
          </cell>
          <cell r="E210" t="str">
            <v> </v>
          </cell>
          <cell r="F210">
            <v>150</v>
          </cell>
          <cell r="G210">
            <v>57</v>
          </cell>
        </row>
        <row r="211">
          <cell r="A211">
            <v>9057</v>
          </cell>
          <cell r="B211" t="str">
            <v>Салат с копченой курицей</v>
          </cell>
          <cell r="C211" t="str">
            <v>Копченая курица, помидоры, опята, сыр, лук, майонез</v>
          </cell>
          <cell r="D211" t="str">
            <v> </v>
          </cell>
          <cell r="E211" t="str">
            <v> </v>
          </cell>
          <cell r="F211">
            <v>100</v>
          </cell>
          <cell r="G211">
            <v>82</v>
          </cell>
        </row>
        <row r="212">
          <cell r="A212">
            <v>9058</v>
          </cell>
          <cell r="B212" t="str">
            <v>Салат с копченой курицей</v>
          </cell>
          <cell r="C212" t="str">
            <v>Копченая курица, помидоры, опята, сыр, лук, майонез</v>
          </cell>
          <cell r="D212" t="str">
            <v> </v>
          </cell>
          <cell r="E212" t="str">
            <v> </v>
          </cell>
          <cell r="F212">
            <v>150</v>
          </cell>
          <cell r="G212">
            <v>111</v>
          </cell>
        </row>
        <row r="213">
          <cell r="A213">
            <v>9166</v>
          </cell>
          <cell r="B213" t="str">
            <v>Винегрет</v>
          </cell>
          <cell r="C213" t="str">
            <v>Горошек, картофель,  свекла, морковь, огурец конс., масло</v>
          </cell>
          <cell r="D213" t="str">
            <v> </v>
          </cell>
          <cell r="E213" t="str">
            <v> </v>
          </cell>
          <cell r="F213">
            <v>100</v>
          </cell>
          <cell r="G213">
            <v>60</v>
          </cell>
        </row>
        <row r="214">
          <cell r="A214">
            <v>9167</v>
          </cell>
          <cell r="B214" t="str">
            <v>Винегрет</v>
          </cell>
          <cell r="C214" t="str">
            <v>Горошек, картофель,  свекла, морковь, огурец конс., масло</v>
          </cell>
          <cell r="D214" t="str">
            <v> </v>
          </cell>
          <cell r="E214" t="str">
            <v> </v>
          </cell>
          <cell r="F214">
            <v>150</v>
          </cell>
          <cell r="G214">
            <v>80</v>
          </cell>
        </row>
        <row r="215">
          <cell r="A215">
            <v>9015</v>
          </cell>
          <cell r="B215" t="str">
            <v>Летний салат с фасолью и мясом</v>
          </cell>
          <cell r="C215" t="str">
            <v>Свинина, фасоль, огурец ,лук зеленый, укроп,  петрушка , майонез</v>
          </cell>
          <cell r="D215" t="str">
            <v> </v>
          </cell>
          <cell r="E215" t="str">
            <v> </v>
          </cell>
          <cell r="F215">
            <v>100</v>
          </cell>
          <cell r="G215">
            <v>60</v>
          </cell>
        </row>
        <row r="216">
          <cell r="A216">
            <v>9016</v>
          </cell>
          <cell r="B216" t="str">
            <v>Летний салат с фасолью и мясом</v>
          </cell>
          <cell r="C216" t="str">
            <v>Свинина, фасоль, огурец ,лук зеленый, укроп,  петрушка , майонез</v>
          </cell>
          <cell r="D216" t="str">
            <v> </v>
          </cell>
          <cell r="E216" t="str">
            <v> </v>
          </cell>
          <cell r="F216">
            <v>150</v>
          </cell>
          <cell r="G216">
            <v>79</v>
          </cell>
        </row>
        <row r="217">
          <cell r="A217">
            <v>8852</v>
          </cell>
          <cell r="B217" t="str">
            <v>Любовница</v>
          </cell>
          <cell r="C217" t="str">
            <v>Грецкий орех, изюм, морковь, свекла на пару, масло, укроп</v>
          </cell>
          <cell r="D217" t="str">
            <v> </v>
          </cell>
          <cell r="E217" t="str">
            <v> </v>
          </cell>
          <cell r="F217">
            <v>100</v>
          </cell>
          <cell r="G217">
            <v>53</v>
          </cell>
        </row>
        <row r="218">
          <cell r="A218">
            <v>8853</v>
          </cell>
          <cell r="B218" t="str">
            <v>Любовница</v>
          </cell>
          <cell r="C218" t="str">
            <v>Грецкий орех, изюм, морковь, свекла на пару, масло, укроп</v>
          </cell>
          <cell r="D218" t="str">
            <v> </v>
          </cell>
          <cell r="E218" t="str">
            <v> </v>
          </cell>
          <cell r="F218">
            <v>150</v>
          </cell>
          <cell r="G218">
            <v>69</v>
          </cell>
        </row>
        <row r="219">
          <cell r="A219">
            <v>8869</v>
          </cell>
          <cell r="B219" t="str">
            <v>Нежность</v>
          </cell>
          <cell r="C219" t="str">
            <v>Капуста, огурец, укроп, масло подсолнечное</v>
          </cell>
          <cell r="D219" t="str">
            <v> </v>
          </cell>
          <cell r="E219" t="str">
            <v> </v>
          </cell>
          <cell r="F219">
            <v>100</v>
          </cell>
          <cell r="G219">
            <v>43</v>
          </cell>
        </row>
        <row r="220">
          <cell r="A220">
            <v>8870</v>
          </cell>
          <cell r="B220" t="str">
            <v>Нежность</v>
          </cell>
          <cell r="C220" t="str">
            <v>Капуста, огурец, укроп, масло подсолнечное</v>
          </cell>
          <cell r="D220" t="str">
            <v> </v>
          </cell>
          <cell r="E220" t="str">
            <v> </v>
          </cell>
          <cell r="F220">
            <v>150</v>
          </cell>
          <cell r="G220">
            <v>53</v>
          </cell>
        </row>
        <row r="221">
          <cell r="A221">
            <v>8886</v>
          </cell>
          <cell r="B221" t="str">
            <v>Помидоры по-восточному</v>
          </cell>
          <cell r="C221" t="str">
            <v>Помидоры, красный лук, кинза, масло</v>
          </cell>
          <cell r="D221" t="str">
            <v> </v>
          </cell>
          <cell r="E221" t="str">
            <v> </v>
          </cell>
          <cell r="F221">
            <v>100</v>
          </cell>
          <cell r="G221">
            <v>59</v>
          </cell>
        </row>
        <row r="222">
          <cell r="A222">
            <v>8887</v>
          </cell>
          <cell r="B222" t="str">
            <v>Помидоры по-восточному</v>
          </cell>
          <cell r="C222" t="str">
            <v>Помидоры, красный лук, кинза, масло</v>
          </cell>
          <cell r="D222" t="str">
            <v> </v>
          </cell>
          <cell r="E222" t="str">
            <v> </v>
          </cell>
          <cell r="F222">
            <v>150</v>
          </cell>
          <cell r="G222">
            <v>76</v>
          </cell>
        </row>
        <row r="223">
          <cell r="A223">
            <v>9149</v>
          </cell>
          <cell r="B223" t="str">
            <v>Салат с печеным перцем</v>
          </cell>
          <cell r="C223" t="str">
            <v>Салат, куриная грудка, сыр, перец, огурец маринованый, лук, майонез</v>
          </cell>
          <cell r="D223" t="str">
            <v> </v>
          </cell>
          <cell r="E223" t="str">
            <v> </v>
          </cell>
          <cell r="F223">
            <v>100</v>
          </cell>
          <cell r="G223">
            <v>80</v>
          </cell>
        </row>
        <row r="224">
          <cell r="A224">
            <v>9150</v>
          </cell>
          <cell r="B224" t="str">
            <v>Салат с печеным перцем</v>
          </cell>
          <cell r="C224" t="str">
            <v>Салат, куриная грудка, сыр, перец, огурец маринованый, лук, майонез</v>
          </cell>
          <cell r="D224" t="str">
            <v> </v>
          </cell>
          <cell r="E224" t="str">
            <v> </v>
          </cell>
          <cell r="F224">
            <v>150</v>
          </cell>
          <cell r="G224">
            <v>109</v>
          </cell>
        </row>
        <row r="225">
          <cell r="A225">
            <v>8961</v>
          </cell>
          <cell r="B225" t="str">
            <v>Мираж</v>
          </cell>
          <cell r="C225" t="str">
            <v>Крабовое мясо, яйцо, помидоры, кукуруза, лук, укроп, майонез.</v>
          </cell>
          <cell r="D225" t="str">
            <v> </v>
          </cell>
          <cell r="E225" t="str">
            <v> </v>
          </cell>
          <cell r="F225">
            <v>100</v>
          </cell>
          <cell r="G225">
            <v>59</v>
          </cell>
        </row>
        <row r="226">
          <cell r="A226">
            <v>8962</v>
          </cell>
          <cell r="B226" t="str">
            <v>Мираж</v>
          </cell>
          <cell r="C226" t="str">
            <v>Крабовое мясо, яйцо, помидоры, кукуруза, лук, укроп, майонез.</v>
          </cell>
          <cell r="D226" t="str">
            <v> </v>
          </cell>
          <cell r="E226" t="str">
            <v> </v>
          </cell>
          <cell r="F226">
            <v>150</v>
          </cell>
          <cell r="G226">
            <v>78</v>
          </cell>
        </row>
        <row r="227">
          <cell r="A227">
            <v>9048</v>
          </cell>
          <cell r="B227" t="str">
            <v>С ветчиной</v>
          </cell>
          <cell r="C227" t="str">
            <v>Ветчина, огурцы , кукуруза, лук, яйцо, майонез</v>
          </cell>
          <cell r="D227" t="str">
            <v> </v>
          </cell>
          <cell r="E227" t="str">
            <v> </v>
          </cell>
          <cell r="F227">
            <v>100</v>
          </cell>
          <cell r="G227">
            <v>59</v>
          </cell>
        </row>
        <row r="228">
          <cell r="A228">
            <v>9049</v>
          </cell>
          <cell r="B228" t="str">
            <v>С ветчиной</v>
          </cell>
          <cell r="C228" t="str">
            <v>Ветчина, огурцы , кукуруза, лук, яйцо, майонез</v>
          </cell>
          <cell r="D228" t="str">
            <v> </v>
          </cell>
          <cell r="E228" t="str">
            <v> </v>
          </cell>
          <cell r="F228">
            <v>150</v>
          </cell>
          <cell r="G228">
            <v>77</v>
          </cell>
        </row>
        <row r="229">
          <cell r="A229">
            <v>8980</v>
          </cell>
          <cell r="B229" t="str">
            <v>Селедочка по-московски</v>
          </cell>
          <cell r="C229" t="str">
            <v>Сельдь малосольная, лук, горошек, яйцо, масло</v>
          </cell>
          <cell r="D229" t="str">
            <v> </v>
          </cell>
          <cell r="E229" t="str">
            <v> </v>
          </cell>
          <cell r="F229">
            <v>100</v>
          </cell>
          <cell r="G229">
            <v>67</v>
          </cell>
        </row>
        <row r="230">
          <cell r="A230">
            <v>8981</v>
          </cell>
          <cell r="B230" t="str">
            <v>Селедочка по-московски</v>
          </cell>
          <cell r="C230" t="str">
            <v>Сельдь малосольная, лук, горошек, яйцо, масло</v>
          </cell>
          <cell r="D230" t="str">
            <v> </v>
          </cell>
          <cell r="E230" t="str">
            <v> </v>
          </cell>
          <cell r="F230">
            <v>150</v>
          </cell>
          <cell r="G230">
            <v>88</v>
          </cell>
        </row>
        <row r="231">
          <cell r="A231">
            <v>9201</v>
          </cell>
          <cell r="B231" t="str">
            <v>Сельдь под шубой ленивая</v>
          </cell>
          <cell r="C231" t="str">
            <v>Сельдь, свекла, морковь, картофель, майонез</v>
          </cell>
          <cell r="D231" t="str">
            <v> </v>
          </cell>
          <cell r="E231" t="str">
            <v> </v>
          </cell>
          <cell r="F231">
            <v>100</v>
          </cell>
          <cell r="G231">
            <v>55</v>
          </cell>
        </row>
        <row r="232">
          <cell r="A232">
            <v>9202</v>
          </cell>
          <cell r="B232" t="str">
            <v>Сельдь под шубой ленивая</v>
          </cell>
          <cell r="C232" t="str">
            <v>Сельдь, свекла, морковь, картофель, майонез</v>
          </cell>
          <cell r="D232" t="str">
            <v> </v>
          </cell>
          <cell r="E232" t="str">
            <v> </v>
          </cell>
          <cell r="F232">
            <v>150</v>
          </cell>
          <cell r="G232">
            <v>78</v>
          </cell>
        </row>
        <row r="233">
          <cell r="A233">
            <v>9066</v>
          </cell>
          <cell r="B233" t="str">
            <v>Татьяна</v>
          </cell>
          <cell r="C233" t="str">
            <v>Колбаса п/к, пассиров. лук и морковь, майонез, яйцо, сухарики</v>
          </cell>
          <cell r="D233" t="str">
            <v> </v>
          </cell>
          <cell r="E233" t="str">
            <v> </v>
          </cell>
          <cell r="F233">
            <v>100</v>
          </cell>
          <cell r="G233">
            <v>56</v>
          </cell>
        </row>
        <row r="234">
          <cell r="A234">
            <v>9067</v>
          </cell>
          <cell r="B234" t="str">
            <v>Татьяна</v>
          </cell>
          <cell r="C234" t="str">
            <v>Колбаса п/к, пассиров. лук и морковь, майонез, яйцо, сухарики</v>
          </cell>
          <cell r="D234" t="str">
            <v> </v>
          </cell>
          <cell r="E234" t="str">
            <v> </v>
          </cell>
          <cell r="F234">
            <v>150</v>
          </cell>
          <cell r="G234">
            <v>73</v>
          </cell>
        </row>
        <row r="235">
          <cell r="A235">
            <v>9163</v>
          </cell>
          <cell r="B235" t="str">
            <v>Агат</v>
          </cell>
          <cell r="C235" t="str">
            <v>Свинина, лук, морковь пассиров., огурец конс., яичный блин, майонез</v>
          </cell>
          <cell r="D235" t="str">
            <v> </v>
          </cell>
          <cell r="E235" t="str">
            <v> </v>
          </cell>
          <cell r="F235">
            <v>100</v>
          </cell>
          <cell r="G235">
            <v>64</v>
          </cell>
        </row>
        <row r="236">
          <cell r="A236">
            <v>9164</v>
          </cell>
          <cell r="B236" t="str">
            <v>Агат</v>
          </cell>
          <cell r="C236" t="str">
            <v>Свинина, лук, морковь пассиров., огурец конс., яичный блин, майонез</v>
          </cell>
          <cell r="D236" t="str">
            <v> </v>
          </cell>
          <cell r="E236" t="str">
            <v> </v>
          </cell>
          <cell r="F236">
            <v>150</v>
          </cell>
          <cell r="G236">
            <v>86</v>
          </cell>
        </row>
        <row r="237">
          <cell r="A237">
            <v>9080</v>
          </cell>
          <cell r="B237" t="str">
            <v>Ахмат</v>
          </cell>
          <cell r="C237" t="str">
            <v>Кета с\с, огурец, сыр адыгейский, кедровый орех, масло раст.</v>
          </cell>
          <cell r="D237" t="str">
            <v> </v>
          </cell>
          <cell r="E237" t="str">
            <v> </v>
          </cell>
          <cell r="F237">
            <v>100</v>
          </cell>
          <cell r="G237">
            <v>103</v>
          </cell>
        </row>
        <row r="238">
          <cell r="A238">
            <v>9081</v>
          </cell>
          <cell r="B238" t="str">
            <v>Ахмат</v>
          </cell>
          <cell r="C238" t="str">
            <v>Кета с\с, огурец, сыр адыгейский, кедровый орех, масло раст.</v>
          </cell>
          <cell r="D238" t="str">
            <v> </v>
          </cell>
          <cell r="E238" t="str">
            <v> </v>
          </cell>
          <cell r="F238">
            <v>150</v>
          </cell>
          <cell r="G238">
            <v>143</v>
          </cell>
        </row>
        <row r="239">
          <cell r="A239">
            <v>9175</v>
          </cell>
          <cell r="B239" t="str">
            <v>Гнездо глухаря</v>
          </cell>
          <cell r="C239" t="str">
            <v>Курица, яйцо, чеснок, картофельный пай</v>
          </cell>
          <cell r="D239" t="str">
            <v> </v>
          </cell>
          <cell r="E239" t="str">
            <v> </v>
          </cell>
          <cell r="F239">
            <v>100</v>
          </cell>
          <cell r="G239">
            <v>59</v>
          </cell>
        </row>
        <row r="240">
          <cell r="A240">
            <v>9176</v>
          </cell>
          <cell r="B240" t="str">
            <v>Гнездо глухаря</v>
          </cell>
          <cell r="C240" t="str">
            <v>Курица, яйцо, чеснок, картофельный пай</v>
          </cell>
          <cell r="D240" t="str">
            <v> </v>
          </cell>
          <cell r="E240" t="str">
            <v> </v>
          </cell>
          <cell r="F240">
            <v>150</v>
          </cell>
          <cell r="G240">
            <v>77</v>
          </cell>
        </row>
        <row r="241">
          <cell r="A241">
            <v>9089</v>
          </cell>
          <cell r="B241" t="str">
            <v>Греческий</v>
          </cell>
          <cell r="C241" t="str">
            <v>Лист салата, маслины, огурцы св., перец болгарский, помидоры, сыр фета, оливковое масло</v>
          </cell>
          <cell r="D241" t="str">
            <v> </v>
          </cell>
          <cell r="E241" t="str">
            <v> </v>
          </cell>
          <cell r="F241">
            <v>100</v>
          </cell>
          <cell r="G241">
            <v>79</v>
          </cell>
        </row>
        <row r="242">
          <cell r="A242">
            <v>9090</v>
          </cell>
          <cell r="B242" t="str">
            <v>Греческий</v>
          </cell>
          <cell r="C242" t="str">
            <v>Лист салата, маслины, огурцы св., перец болгарский, помидоры, сыр фета, оливковое масло</v>
          </cell>
          <cell r="D242" t="str">
            <v> </v>
          </cell>
          <cell r="E242" t="str">
            <v> </v>
          </cell>
          <cell r="F242">
            <v>150</v>
          </cell>
          <cell r="G242">
            <v>106</v>
          </cell>
        </row>
        <row r="243">
          <cell r="A243">
            <v>8819</v>
          </cell>
          <cell r="B243" t="str">
            <v>Из редиса с огурцом</v>
          </cell>
          <cell r="C243" t="str">
            <v>Редис, огурец, укроп, масло</v>
          </cell>
          <cell r="D243" t="str">
            <v> </v>
          </cell>
          <cell r="E243" t="str">
            <v> </v>
          </cell>
          <cell r="F243">
            <v>100</v>
          </cell>
          <cell r="G243">
            <v>46</v>
          </cell>
        </row>
        <row r="244">
          <cell r="A244">
            <v>8820</v>
          </cell>
          <cell r="B244" t="str">
            <v>Из редиса с огурцом</v>
          </cell>
          <cell r="C244" t="str">
            <v>Редис, огурец, укроп, масло</v>
          </cell>
          <cell r="D244" t="str">
            <v> </v>
          </cell>
          <cell r="E244" t="str">
            <v> </v>
          </cell>
          <cell r="F244">
            <v>150</v>
          </cell>
          <cell r="G244">
            <v>58</v>
          </cell>
        </row>
        <row r="245">
          <cell r="A245">
            <v>8825</v>
          </cell>
          <cell r="B245" t="str">
            <v>Из свежих овощей с сыром</v>
          </cell>
          <cell r="C245" t="str">
            <v>Помидоры, огурцы, лук репчатый, сыр, масло</v>
          </cell>
          <cell r="D245" t="str">
            <v> </v>
          </cell>
          <cell r="E245" t="str">
            <v> </v>
          </cell>
          <cell r="F245">
            <v>100</v>
          </cell>
          <cell r="G245">
            <v>50</v>
          </cell>
        </row>
        <row r="246">
          <cell r="A246">
            <v>8826</v>
          </cell>
          <cell r="B246" t="str">
            <v>Из свежих овощей с сыром</v>
          </cell>
          <cell r="C246" t="str">
            <v>Помидоры, огурцы, лук репчатый, сыр, масло</v>
          </cell>
          <cell r="D246" t="str">
            <v> </v>
          </cell>
          <cell r="E246" t="str">
            <v> </v>
          </cell>
          <cell r="F246">
            <v>150</v>
          </cell>
          <cell r="G246">
            <v>64</v>
          </cell>
        </row>
        <row r="247">
          <cell r="A247">
            <v>9187</v>
          </cell>
          <cell r="B247" t="str">
            <v>Министерский</v>
          </cell>
          <cell r="C247" t="str">
            <v>Говядина отварная, яичный блин, грецкий орех, лук, майонез</v>
          </cell>
          <cell r="D247" t="str">
            <v> </v>
          </cell>
          <cell r="E247" t="str">
            <v> </v>
          </cell>
          <cell r="F247">
            <v>100</v>
          </cell>
          <cell r="G247">
            <v>79</v>
          </cell>
        </row>
        <row r="248">
          <cell r="A248">
            <v>9188</v>
          </cell>
          <cell r="B248" t="str">
            <v>Министерский</v>
          </cell>
          <cell r="C248" t="str">
            <v>Говядина отварная, яичный блин, грецкий орех, лук, майонез</v>
          </cell>
          <cell r="D248" t="str">
            <v> </v>
          </cell>
          <cell r="E248" t="str">
            <v> </v>
          </cell>
          <cell r="F248">
            <v>150</v>
          </cell>
          <cell r="G248">
            <v>107</v>
          </cell>
        </row>
        <row r="249">
          <cell r="A249">
            <v>14173</v>
          </cell>
          <cell r="B249" t="str">
            <v>Министерский с ветчиной</v>
          </cell>
          <cell r="C249" t="str">
            <v>Ветчина, яичный блин, грецкий орех, лук, майонез</v>
          </cell>
          <cell r="D249" t="str">
            <v> </v>
          </cell>
          <cell r="E249" t="str">
            <v> </v>
          </cell>
          <cell r="F249">
            <v>100</v>
          </cell>
          <cell r="G249">
            <v>62</v>
          </cell>
        </row>
        <row r="250">
          <cell r="A250">
            <v>13729</v>
          </cell>
          <cell r="B250" t="str">
            <v>Министерский с ветчиной</v>
          </cell>
          <cell r="C250" t="str">
            <v>Ветчина, яичный блин, грецкий орех, лук, майонез</v>
          </cell>
          <cell r="D250" t="str">
            <v> </v>
          </cell>
          <cell r="E250" t="str">
            <v> </v>
          </cell>
          <cell r="F250">
            <v>150</v>
          </cell>
          <cell r="G250">
            <v>84</v>
          </cell>
        </row>
        <row r="251">
          <cell r="A251">
            <v>9027</v>
          </cell>
          <cell r="B251" t="str">
            <v>Немецкий</v>
          </cell>
          <cell r="C251" t="str">
            <v>Колбаса копченая, горошек, яицо, огурец конс., горчица, майонез</v>
          </cell>
          <cell r="D251" t="str">
            <v> </v>
          </cell>
          <cell r="E251" t="str">
            <v> </v>
          </cell>
          <cell r="F251">
            <v>100</v>
          </cell>
          <cell r="G251">
            <v>64</v>
          </cell>
        </row>
        <row r="252">
          <cell r="A252">
            <v>9028</v>
          </cell>
          <cell r="B252" t="str">
            <v>Немецкий</v>
          </cell>
          <cell r="C252" t="str">
            <v>Колбаса копченая, горошек, яицо, огурец конс., горчица, майонез</v>
          </cell>
          <cell r="D252" t="str">
            <v> </v>
          </cell>
          <cell r="E252" t="str">
            <v> </v>
          </cell>
          <cell r="F252">
            <v>150</v>
          </cell>
          <cell r="G252">
            <v>85</v>
          </cell>
        </row>
        <row r="253">
          <cell r="A253">
            <v>8969</v>
          </cell>
          <cell r="B253" t="str">
            <v>Нептун</v>
          </cell>
          <cell r="C253" t="str">
            <v>Кальмары, крабовое мясо, яйцо, маслины, сыр, майонез</v>
          </cell>
          <cell r="D253" t="str">
            <v> </v>
          </cell>
          <cell r="E253" t="str">
            <v> </v>
          </cell>
          <cell r="F253">
            <v>100</v>
          </cell>
          <cell r="G253">
            <v>72</v>
          </cell>
        </row>
        <row r="254">
          <cell r="A254">
            <v>8970</v>
          </cell>
          <cell r="B254" t="str">
            <v>Нептун</v>
          </cell>
          <cell r="C254" t="str">
            <v>Кальмары, крабовое мясо, яйцо, маслины, сыр, майонез</v>
          </cell>
          <cell r="D254" t="str">
            <v> </v>
          </cell>
          <cell r="E254" t="str">
            <v> </v>
          </cell>
          <cell r="F254">
            <v>150</v>
          </cell>
          <cell r="G254">
            <v>98</v>
          </cell>
        </row>
        <row r="255">
          <cell r="A255">
            <v>9193</v>
          </cell>
          <cell r="B255" t="str">
            <v>Оливье</v>
          </cell>
          <cell r="C255" t="str">
            <v>Куриная грудка, картофель, морковь, горошек, яйцо, марин. огурец, майонез</v>
          </cell>
          <cell r="D255" t="str">
            <v> </v>
          </cell>
          <cell r="E255" t="str">
            <v> </v>
          </cell>
          <cell r="F255">
            <v>100</v>
          </cell>
          <cell r="G255">
            <v>60</v>
          </cell>
        </row>
        <row r="256">
          <cell r="A256">
            <v>9194</v>
          </cell>
          <cell r="B256" t="str">
            <v>Оливье</v>
          </cell>
          <cell r="C256" t="str">
            <v>Куриная грудка, картофель, морковь, горошек, яйцо, марин. огурец, майонез</v>
          </cell>
          <cell r="D256" t="str">
            <v> </v>
          </cell>
          <cell r="E256" t="str">
            <v> </v>
          </cell>
          <cell r="F256">
            <v>150</v>
          </cell>
          <cell r="G256">
            <v>80</v>
          </cell>
        </row>
        <row r="257">
          <cell r="A257">
            <v>9158</v>
          </cell>
          <cell r="B257" t="str">
            <v>Цезарь</v>
          </cell>
          <cell r="C257" t="str">
            <v>Лист салата, куриная грудка, сыр, маслины, сухарики, майонез, чеснок</v>
          </cell>
          <cell r="D257" t="str">
            <v> </v>
          </cell>
          <cell r="E257" t="str">
            <v> </v>
          </cell>
          <cell r="F257">
            <v>100</v>
          </cell>
          <cell r="G257">
            <v>77</v>
          </cell>
        </row>
        <row r="258">
          <cell r="A258">
            <v>9159</v>
          </cell>
          <cell r="B258" t="str">
            <v>Цезарь</v>
          </cell>
          <cell r="C258" t="str">
            <v>Лист салата, куриная грудка, сыр, маслины, сухарики, майонез, чеснок</v>
          </cell>
          <cell r="D258" t="str">
            <v> </v>
          </cell>
          <cell r="E258" t="str">
            <v> </v>
          </cell>
          <cell r="F258">
            <v>150</v>
          </cell>
          <cell r="G258">
            <v>103</v>
          </cell>
        </row>
        <row r="259">
          <cell r="A259">
            <v>2449</v>
          </cell>
          <cell r="B259" t="str">
            <v>Булочка с кунжутом</v>
          </cell>
          <cell r="C259" t="str">
            <v>булочка из сдобного дрожжевого теста посыпаная кунжутом</v>
          </cell>
          <cell r="D259" t="str">
            <v> </v>
          </cell>
          <cell r="E259" t="str">
            <v> </v>
          </cell>
          <cell r="F259">
            <v>50</v>
          </cell>
          <cell r="G259">
            <v>25</v>
          </cell>
        </row>
        <row r="260">
          <cell r="A260">
            <v>6130</v>
          </cell>
          <cell r="B260" t="str">
            <v>Булочка сырная</v>
          </cell>
          <cell r="C260" t="str">
            <v>Булочка из дрожевого сырного теста, посыпанная сыром</v>
          </cell>
          <cell r="D260" t="str">
            <v> </v>
          </cell>
          <cell r="E260" t="str">
            <v> </v>
          </cell>
          <cell r="F260">
            <v>50</v>
          </cell>
          <cell r="G260">
            <v>25</v>
          </cell>
        </row>
        <row r="261">
          <cell r="A261">
            <v>1332</v>
          </cell>
          <cell r="B261" t="str">
            <v>Хлеб белый</v>
          </cell>
          <cell r="C261" t="str">
            <v> </v>
          </cell>
          <cell r="D261" t="str">
            <v> </v>
          </cell>
          <cell r="E261" t="str">
            <v> </v>
          </cell>
          <cell r="F261">
            <v>20</v>
          </cell>
          <cell r="G261">
            <v>3</v>
          </cell>
        </row>
        <row r="262">
          <cell r="A262">
            <v>1429</v>
          </cell>
          <cell r="B262" t="str">
            <v>Хлеб бородинский</v>
          </cell>
          <cell r="C262" t="str">
            <v> </v>
          </cell>
          <cell r="D262" t="str">
            <v> </v>
          </cell>
          <cell r="E262" t="str">
            <v> </v>
          </cell>
          <cell r="F262">
            <v>20</v>
          </cell>
          <cell r="G262">
            <v>3</v>
          </cell>
        </row>
        <row r="263">
          <cell r="A263">
            <v>9194</v>
          </cell>
          <cell r="B263" t="str">
            <v>Оливье</v>
          </cell>
          <cell r="C263" t="str">
            <v>Куриная грудка, картофель, морковь, горошек, яйцо, марин. огурец, майонез</v>
          </cell>
          <cell r="D263" t="str">
            <v> </v>
          </cell>
          <cell r="E263" t="str">
            <v> </v>
          </cell>
          <cell r="F263">
            <v>150</v>
          </cell>
          <cell r="G263">
            <v>79</v>
          </cell>
        </row>
        <row r="264">
          <cell r="A264">
            <v>8903</v>
          </cell>
          <cell r="B264" t="str">
            <v>Тосканский овощной салат</v>
          </cell>
          <cell r="C264" t="str">
            <v>Томаты, огурцы, перец, лук,чеснок, базилик,масло,сухарики</v>
          </cell>
          <cell r="D264" t="str">
            <v> </v>
          </cell>
          <cell r="E264" t="str">
            <v> </v>
          </cell>
          <cell r="F264">
            <v>100</v>
          </cell>
          <cell r="G264">
            <v>58</v>
          </cell>
        </row>
        <row r="265">
          <cell r="A265">
            <v>8904</v>
          </cell>
          <cell r="B265" t="str">
            <v>Тосканский овощной салат</v>
          </cell>
          <cell r="C265" t="str">
            <v>Томаты, огурцы, перец, лук,чеснок, базилик,масло,сухарики</v>
          </cell>
          <cell r="D265" t="str">
            <v> </v>
          </cell>
          <cell r="E265" t="str">
            <v> </v>
          </cell>
          <cell r="F265">
            <v>150</v>
          </cell>
          <cell r="G265">
            <v>76</v>
          </cell>
        </row>
        <row r="266">
          <cell r="A266">
            <v>2449</v>
          </cell>
          <cell r="B266" t="str">
            <v>Булочка с кунжутом</v>
          </cell>
          <cell r="C266" t="str">
            <v>булочка из сдобного дрожжевого теста посыпаная кунжутом</v>
          </cell>
          <cell r="D266" t="str">
            <v> </v>
          </cell>
          <cell r="E266" t="str">
            <v> </v>
          </cell>
          <cell r="F266">
            <v>50</v>
          </cell>
          <cell r="G266">
            <v>25</v>
          </cell>
        </row>
        <row r="267">
          <cell r="A267">
            <v>6130</v>
          </cell>
          <cell r="B267" t="str">
            <v>Булочка сырная</v>
          </cell>
          <cell r="C267" t="str">
            <v>Булочка из дрожевого сырного теста, посыпанная сыром</v>
          </cell>
          <cell r="D267" t="str">
            <v> </v>
          </cell>
          <cell r="E267" t="str">
            <v> </v>
          </cell>
          <cell r="F267">
            <v>50</v>
          </cell>
          <cell r="G267">
            <v>25</v>
          </cell>
        </row>
        <row r="268">
          <cell r="A268">
            <v>1332</v>
          </cell>
          <cell r="B268" t="str">
            <v>Хлеб белый</v>
          </cell>
          <cell r="C268" t="str">
            <v> </v>
          </cell>
          <cell r="D268" t="str">
            <v> </v>
          </cell>
          <cell r="E268" t="str">
            <v> </v>
          </cell>
          <cell r="F268">
            <v>20</v>
          </cell>
          <cell r="G268">
            <v>3</v>
          </cell>
        </row>
        <row r="269">
          <cell r="A269">
            <v>1429</v>
          </cell>
          <cell r="B269" t="str">
            <v>Хлеб бородинский</v>
          </cell>
          <cell r="C269" t="str">
            <v> </v>
          </cell>
          <cell r="D269" t="str">
            <v> </v>
          </cell>
          <cell r="E269" t="str">
            <v> </v>
          </cell>
          <cell r="F269">
            <v>20</v>
          </cell>
          <cell r="G269">
            <v>3</v>
          </cell>
        </row>
        <row r="270">
          <cell r="A270">
            <v>14294</v>
          </cell>
          <cell r="B270" t="str">
            <v>Тефтели куриные с соусом</v>
          </cell>
          <cell r="C270" t="str">
            <v>Фарш куриный, рис, лук, яйцо, петрушка</v>
          </cell>
          <cell r="D270" t="str">
            <v>Гречка с грибами</v>
          </cell>
          <cell r="E270" t="str">
            <v>Гречка, масло сливочное, шампиньоны, лук</v>
          </cell>
          <cell r="F270" t="str">
            <v> </v>
          </cell>
          <cell r="G270">
            <v>72</v>
          </cell>
        </row>
        <row r="271">
          <cell r="A271">
            <v>14295</v>
          </cell>
          <cell r="B271" t="str">
            <v>Шашлык</v>
          </cell>
          <cell r="C271" t="str">
            <v>Свинина, лук маринованный, кетчуп</v>
          </cell>
          <cell r="D271" t="str">
            <v>Гречка с грибами</v>
          </cell>
          <cell r="E271" t="str">
            <v>Гречка, масло сливочное, шампиньоны, лук</v>
          </cell>
          <cell r="F271" t="str">
            <v> </v>
          </cell>
          <cell r="G271">
            <v>89</v>
          </cell>
        </row>
      </sheetData>
      <sheetData sheetId="6">
        <row r="1">
          <cell r="A1" t="str">
            <v>Код</v>
          </cell>
          <cell r="B1" t="str">
            <v>Номенклатура</v>
          </cell>
          <cell r="C1" t="str">
            <v>гр наценки</v>
          </cell>
          <cell r="D1" t="str">
            <v>Цена</v>
          </cell>
          <cell r="E1" t="str">
            <v>Цена ожидаемая</v>
          </cell>
          <cell r="F1" t="str">
            <v>Себестоимость</v>
          </cell>
          <cell r="G1" t="str">
            <v>1,5</v>
          </cell>
          <cell r="H1" t="str">
            <v>1,45</v>
          </cell>
        </row>
        <row r="2">
          <cell r="A2">
            <v>8814</v>
          </cell>
          <cell r="B2" t="str">
            <v>Из помидор со сметаной (100)</v>
          </cell>
          <cell r="C2" t="str">
            <v>Салаты</v>
          </cell>
          <cell r="D2">
            <v>53</v>
          </cell>
          <cell r="E2">
            <v>45.68</v>
          </cell>
          <cell r="F2">
            <v>21.15</v>
          </cell>
          <cell r="G2">
            <v>31.73</v>
          </cell>
          <cell r="H2">
            <v>30.67</v>
          </cell>
        </row>
        <row r="3">
          <cell r="A3">
            <v>8815</v>
          </cell>
          <cell r="B3" t="str">
            <v>Из помидор со сметаной (150)</v>
          </cell>
          <cell r="C3" t="str">
            <v>Салаты</v>
          </cell>
          <cell r="D3">
            <v>68</v>
          </cell>
          <cell r="E3">
            <v>57.89</v>
          </cell>
          <cell r="F3">
            <v>29.32</v>
          </cell>
          <cell r="G3">
            <v>43.98</v>
          </cell>
          <cell r="H3">
            <v>42.51</v>
          </cell>
        </row>
        <row r="4">
          <cell r="A4">
            <v>8969</v>
          </cell>
          <cell r="B4" t="str">
            <v>Нептун (100)</v>
          </cell>
          <cell r="C4" t="str">
            <v>Салаты</v>
          </cell>
          <cell r="D4">
            <v>72</v>
          </cell>
          <cell r="E4">
            <v>74.55</v>
          </cell>
          <cell r="F4">
            <v>38.1</v>
          </cell>
          <cell r="G4">
            <v>57.15</v>
          </cell>
          <cell r="H4">
            <v>55.25</v>
          </cell>
        </row>
        <row r="5">
          <cell r="A5">
            <v>8970</v>
          </cell>
          <cell r="B5" t="str">
            <v>Нептун (150)</v>
          </cell>
          <cell r="C5" t="str">
            <v>Салаты</v>
          </cell>
          <cell r="D5">
            <v>98</v>
          </cell>
          <cell r="E5">
            <v>101.18</v>
          </cell>
          <cell r="F5">
            <v>54.75</v>
          </cell>
          <cell r="G5">
            <v>82.13</v>
          </cell>
          <cell r="H5">
            <v>79.39</v>
          </cell>
        </row>
        <row r="6">
          <cell r="A6">
            <v>9057</v>
          </cell>
          <cell r="B6" t="str">
            <v>Салат с копченой курицей (100)</v>
          </cell>
          <cell r="C6" t="str">
            <v>Салаты</v>
          </cell>
          <cell r="D6">
            <v>82</v>
          </cell>
          <cell r="E6">
            <v>85.49</v>
          </cell>
          <cell r="F6">
            <v>46.86</v>
          </cell>
          <cell r="G6">
            <v>70.29</v>
          </cell>
          <cell r="H6">
            <v>67.95</v>
          </cell>
        </row>
        <row r="7">
          <cell r="A7">
            <v>9058</v>
          </cell>
          <cell r="B7" t="str">
            <v>Салат с копченой курицей (150)</v>
          </cell>
          <cell r="C7" t="str">
            <v>Салаты</v>
          </cell>
          <cell r="D7">
            <v>111</v>
          </cell>
          <cell r="E7">
            <v>117.61</v>
          </cell>
          <cell r="F7">
            <v>66.73</v>
          </cell>
          <cell r="G7">
            <v>100.1</v>
          </cell>
          <cell r="H7">
            <v>96.76</v>
          </cell>
        </row>
        <row r="8">
          <cell r="A8">
            <v>9101</v>
          </cell>
          <cell r="B8" t="str">
            <v>Зеленый салат с сайрой и кус-кусом (100)</v>
          </cell>
          <cell r="C8" t="str">
            <v>Салаты</v>
          </cell>
          <cell r="D8">
            <v>80</v>
          </cell>
          <cell r="E8">
            <v>86.05</v>
          </cell>
          <cell r="F8">
            <v>44.64</v>
          </cell>
          <cell r="G8">
            <v>66.96</v>
          </cell>
          <cell r="H8">
            <v>64.73</v>
          </cell>
        </row>
        <row r="9">
          <cell r="A9">
            <v>9102</v>
          </cell>
          <cell r="B9" t="str">
            <v>Зеленый салат с сайрой и кус-кусом (150)</v>
          </cell>
          <cell r="C9" t="str">
            <v>Салаты</v>
          </cell>
          <cell r="D9">
            <v>108</v>
          </cell>
          <cell r="E9">
            <v>118.46</v>
          </cell>
          <cell r="F9">
            <v>63.4</v>
          </cell>
          <cell r="G9">
            <v>95.1</v>
          </cell>
          <cell r="H9">
            <v>91.93</v>
          </cell>
        </row>
        <row r="10">
          <cell r="A10">
            <v>9193</v>
          </cell>
          <cell r="B10" t="str">
            <v>Оливье (100)</v>
          </cell>
          <cell r="C10" t="str">
            <v>Салаты</v>
          </cell>
          <cell r="D10">
            <v>60</v>
          </cell>
          <cell r="E10">
            <v>57.22</v>
          </cell>
          <cell r="F10">
            <v>28</v>
          </cell>
          <cell r="G10">
            <v>42</v>
          </cell>
          <cell r="H10">
            <v>40.6</v>
          </cell>
        </row>
        <row r="11">
          <cell r="A11">
            <v>9194</v>
          </cell>
          <cell r="B11" t="str">
            <v>Оливье (150)</v>
          </cell>
          <cell r="C11" t="str">
            <v>Салаты</v>
          </cell>
          <cell r="D11">
            <v>80</v>
          </cell>
          <cell r="E11">
            <v>75.21</v>
          </cell>
          <cell r="F11">
            <v>39.59</v>
          </cell>
          <cell r="G11">
            <v>59.39</v>
          </cell>
          <cell r="H11">
            <v>57.41</v>
          </cell>
        </row>
        <row r="12">
          <cell r="A12">
            <v>9264</v>
          </cell>
          <cell r="B12" t="str">
            <v>Окрошка (250)</v>
          </cell>
          <cell r="C12" t="str">
            <v>Первые блюда</v>
          </cell>
          <cell r="D12">
            <v>94</v>
          </cell>
          <cell r="E12">
            <v>94.78</v>
          </cell>
          <cell r="F12">
            <v>49.47</v>
          </cell>
          <cell r="G12">
            <v>74.21</v>
          </cell>
          <cell r="H12">
            <v>71.73</v>
          </cell>
        </row>
        <row r="13">
          <cell r="A13">
            <v>9263</v>
          </cell>
          <cell r="B13" t="str">
            <v>Окрошка (340)</v>
          </cell>
          <cell r="C13" t="str">
            <v>Первые блюда</v>
          </cell>
          <cell r="D13">
            <v>110</v>
          </cell>
          <cell r="E13">
            <v>105.3</v>
          </cell>
          <cell r="F13">
            <v>55.83</v>
          </cell>
          <cell r="G13">
            <v>83.75</v>
          </cell>
          <cell r="H13">
            <v>80.95</v>
          </cell>
        </row>
        <row r="14">
          <cell r="A14">
            <v>9228</v>
          </cell>
          <cell r="B14" t="str">
            <v>Борщ со свежей капустой и мясом (250)</v>
          </cell>
          <cell r="C14" t="str">
            <v>Первые блюда</v>
          </cell>
          <cell r="D14">
            <v>92</v>
          </cell>
          <cell r="E14">
            <v>81.58</v>
          </cell>
          <cell r="F14">
            <v>47.08</v>
          </cell>
          <cell r="G14">
            <v>70.62</v>
          </cell>
          <cell r="H14">
            <v>68.27</v>
          </cell>
        </row>
        <row r="15">
          <cell r="A15">
            <v>9227</v>
          </cell>
          <cell r="B15" t="str">
            <v>Борщ со свежей капустой и мясом (340)</v>
          </cell>
          <cell r="C15" t="str">
            <v>Первые блюда</v>
          </cell>
          <cell r="D15">
            <v>114</v>
          </cell>
          <cell r="E15">
            <v>98.04</v>
          </cell>
          <cell r="F15">
            <v>59.12</v>
          </cell>
          <cell r="G15">
            <v>88.68</v>
          </cell>
          <cell r="H15">
            <v>85.72</v>
          </cell>
        </row>
        <row r="16">
          <cell r="A16">
            <v>9380</v>
          </cell>
          <cell r="B16" t="str">
            <v>Том-ям (250)</v>
          </cell>
          <cell r="C16" t="str">
            <v>Первые блюда</v>
          </cell>
          <cell r="D16">
            <v>97</v>
          </cell>
          <cell r="E16">
            <v>98.28</v>
          </cell>
          <cell r="F16">
            <v>51.72</v>
          </cell>
          <cell r="G16">
            <v>77.58</v>
          </cell>
          <cell r="H16">
            <v>74.99</v>
          </cell>
        </row>
        <row r="17">
          <cell r="A17">
            <v>9379</v>
          </cell>
          <cell r="B17" t="str">
            <v>Том-ям (340)</v>
          </cell>
          <cell r="C17" t="str">
            <v>Первые блюда</v>
          </cell>
          <cell r="D17">
            <v>124</v>
          </cell>
          <cell r="E17">
            <v>124.88</v>
          </cell>
          <cell r="F17">
            <v>68.1</v>
          </cell>
          <cell r="G17">
            <v>102.15</v>
          </cell>
          <cell r="H17">
            <v>98.75</v>
          </cell>
        </row>
        <row r="18">
          <cell r="A18">
            <v>9952</v>
          </cell>
          <cell r="B18" t="str">
            <v>Бифштекс рубленный с соусом барбекю + Рис припущенный</v>
          </cell>
          <cell r="C18" t="str">
            <v>Вторые блюда</v>
          </cell>
          <cell r="D18">
            <v>162</v>
          </cell>
          <cell r="E18">
            <v>138.24</v>
          </cell>
          <cell r="F18">
            <v>62.88</v>
          </cell>
          <cell r="G18">
            <v>94.32</v>
          </cell>
          <cell r="H18">
            <v>91.18</v>
          </cell>
        </row>
        <row r="19">
          <cell r="A19">
            <v>9939</v>
          </cell>
          <cell r="B19" t="str">
            <v>Бифштекс рубленный с соусом барбекю + Картофельное пюре</v>
          </cell>
          <cell r="C19" t="str">
            <v>Вторые блюда</v>
          </cell>
          <cell r="D19">
            <v>171</v>
          </cell>
          <cell r="E19">
            <v>131.39</v>
          </cell>
          <cell r="F19">
            <v>70.87</v>
          </cell>
          <cell r="G19">
            <v>106.31</v>
          </cell>
          <cell r="H19">
            <v>102.76</v>
          </cell>
        </row>
        <row r="20">
          <cell r="A20">
            <v>9949</v>
          </cell>
          <cell r="B20" t="str">
            <v>Бифштекс рубленный с соусом барбекю + Рагу овощное</v>
          </cell>
          <cell r="C20" t="str">
            <v>Вторые блюда</v>
          </cell>
          <cell r="D20">
            <v>179</v>
          </cell>
          <cell r="E20">
            <v>139.09</v>
          </cell>
          <cell r="F20">
            <v>77.35</v>
          </cell>
          <cell r="G20">
            <v>116.03</v>
          </cell>
          <cell r="H20">
            <v>112.16</v>
          </cell>
        </row>
        <row r="21">
          <cell r="A21">
            <v>13121</v>
          </cell>
          <cell r="B21" t="str">
            <v>Бифштекс рубленный с соусом барбекю + Без гарнира</v>
          </cell>
          <cell r="C21" t="str">
            <v>Вторые блюда</v>
          </cell>
          <cell r="D21">
            <v>112</v>
          </cell>
          <cell r="E21">
            <v>93.7</v>
          </cell>
          <cell r="F21">
            <v>42.21</v>
          </cell>
          <cell r="G21">
            <v>63.32</v>
          </cell>
          <cell r="H21">
            <v>61.2</v>
          </cell>
        </row>
        <row r="22">
          <cell r="A22">
            <v>11405</v>
          </cell>
          <cell r="B22" t="str">
            <v>Шашлык из кеты + Рис припущенный</v>
          </cell>
          <cell r="C22" t="str">
            <v>Вторые блюда</v>
          </cell>
          <cell r="D22">
            <v>199</v>
          </cell>
          <cell r="E22">
            <v>189.48</v>
          </cell>
          <cell r="F22">
            <v>94.73</v>
          </cell>
          <cell r="G22">
            <v>142.1</v>
          </cell>
          <cell r="H22">
            <v>137.36</v>
          </cell>
        </row>
        <row r="23">
          <cell r="A23">
            <v>11392</v>
          </cell>
          <cell r="B23" t="str">
            <v>Шашлык из кеты + Картофельное пюре</v>
          </cell>
          <cell r="C23" t="str">
            <v>Вторые блюда</v>
          </cell>
          <cell r="D23">
            <v>208</v>
          </cell>
          <cell r="E23">
            <v>182.63</v>
          </cell>
          <cell r="F23">
            <v>102.72</v>
          </cell>
          <cell r="G23">
            <v>154.08</v>
          </cell>
          <cell r="H23">
            <v>148.94</v>
          </cell>
        </row>
        <row r="24">
          <cell r="A24">
            <v>11402</v>
          </cell>
          <cell r="B24" t="str">
            <v>Шашлык из кеты + Рагу овощное</v>
          </cell>
          <cell r="C24" t="str">
            <v>Вторые блюда</v>
          </cell>
          <cell r="D24">
            <v>216</v>
          </cell>
          <cell r="E24">
            <v>190.33</v>
          </cell>
          <cell r="F24">
            <v>109.2</v>
          </cell>
          <cell r="G24">
            <v>163.8</v>
          </cell>
          <cell r="H24">
            <v>158.34</v>
          </cell>
        </row>
        <row r="25">
          <cell r="A25">
            <v>13165</v>
          </cell>
          <cell r="B25" t="str">
            <v>Шашлык из кеты + Без гарнира</v>
          </cell>
          <cell r="C25" t="str">
            <v>Вторые блюда</v>
          </cell>
          <cell r="D25">
            <v>151</v>
          </cell>
          <cell r="E25">
            <v>147.99</v>
          </cell>
          <cell r="F25">
            <v>75.85</v>
          </cell>
          <cell r="G25">
            <v>113.78</v>
          </cell>
          <cell r="H25">
            <v>109.98</v>
          </cell>
        </row>
        <row r="26">
          <cell r="A26">
            <v>9619</v>
          </cell>
          <cell r="B26" t="str">
            <v>Жаренка (250)</v>
          </cell>
          <cell r="C26" t="str">
            <v>Вторые блюда</v>
          </cell>
          <cell r="D26">
            <v>165</v>
          </cell>
          <cell r="E26">
            <v>139.43</v>
          </cell>
          <cell r="F26">
            <v>73.23</v>
          </cell>
          <cell r="G26">
            <v>109.85</v>
          </cell>
          <cell r="H26">
            <v>106.18</v>
          </cell>
        </row>
        <row r="27">
          <cell r="A27">
            <v>13844</v>
          </cell>
          <cell r="B27" t="str">
            <v>Фахитос с курицей + Рис припущенный</v>
          </cell>
          <cell r="C27" t="str">
            <v>Вторые блюда</v>
          </cell>
          <cell r="D27">
            <v>161</v>
          </cell>
          <cell r="E27">
            <v>139.25</v>
          </cell>
          <cell r="F27">
            <v>61.67</v>
          </cell>
          <cell r="G27">
            <v>92.51</v>
          </cell>
          <cell r="H27">
            <v>89.42</v>
          </cell>
        </row>
        <row r="28">
          <cell r="A28">
            <v>13758</v>
          </cell>
          <cell r="B28" t="str">
            <v>Фахитос с курицей + Картофельное пюре</v>
          </cell>
          <cell r="C28" t="str">
            <v>Вторые блюда</v>
          </cell>
          <cell r="D28">
            <v>170</v>
          </cell>
          <cell r="E28">
            <v>132.38</v>
          </cell>
          <cell r="F28">
            <v>69.66</v>
          </cell>
          <cell r="G28">
            <v>104.49</v>
          </cell>
          <cell r="H28">
            <v>101.01</v>
          </cell>
        </row>
        <row r="29">
          <cell r="A29">
            <v>13759</v>
          </cell>
          <cell r="B29" t="str">
            <v>Фахитос с курицей + Рагу овощное</v>
          </cell>
          <cell r="C29" t="str">
            <v>Вторые блюда</v>
          </cell>
          <cell r="D29">
            <v>177</v>
          </cell>
          <cell r="E29">
            <v>140.1</v>
          </cell>
          <cell r="F29">
            <v>76.14</v>
          </cell>
          <cell r="G29">
            <v>114.21</v>
          </cell>
          <cell r="H29">
            <v>110.4</v>
          </cell>
        </row>
        <row r="30">
          <cell r="A30">
            <v>13756</v>
          </cell>
          <cell r="B30" t="str">
            <v>Фахитос с курицей + Без гарнира</v>
          </cell>
          <cell r="C30" t="str">
            <v>Вторые блюда</v>
          </cell>
          <cell r="D30">
            <v>111</v>
          </cell>
          <cell r="E30">
            <v>94.71</v>
          </cell>
          <cell r="F30">
            <v>41</v>
          </cell>
          <cell r="G30">
            <v>61.5</v>
          </cell>
          <cell r="H30">
            <v>59.45</v>
          </cell>
        </row>
        <row r="31">
          <cell r="A31">
            <v>12628</v>
          </cell>
          <cell r="B31" t="str">
            <v>Свиная отбивная от бабушки +Рис припущенный</v>
          </cell>
          <cell r="C31" t="str">
            <v>Вторые блюда</v>
          </cell>
          <cell r="D31">
            <v>167</v>
          </cell>
          <cell r="E31">
            <v>164.37</v>
          </cell>
          <cell r="F31">
            <v>67.41</v>
          </cell>
          <cell r="G31">
            <v>101.12</v>
          </cell>
          <cell r="H31">
            <v>97.74</v>
          </cell>
        </row>
        <row r="32">
          <cell r="A32">
            <v>12615</v>
          </cell>
          <cell r="B32" t="str">
            <v>Свиная отбивная от бабушки +Картофельное пюре</v>
          </cell>
          <cell r="C32" t="str">
            <v>Вторые блюда</v>
          </cell>
          <cell r="D32">
            <v>176</v>
          </cell>
          <cell r="E32">
            <v>157.52</v>
          </cell>
          <cell r="F32">
            <v>75.4</v>
          </cell>
          <cell r="G32">
            <v>113.1</v>
          </cell>
          <cell r="H32">
            <v>109.33</v>
          </cell>
        </row>
        <row r="33">
          <cell r="A33">
            <v>12625</v>
          </cell>
          <cell r="B33" t="str">
            <v>Свиная отбивная от бабушки +Рагу овощное</v>
          </cell>
          <cell r="C33" t="str">
            <v>Вторые блюда</v>
          </cell>
          <cell r="D33">
            <v>184</v>
          </cell>
          <cell r="E33">
            <v>165.22</v>
          </cell>
          <cell r="F33">
            <v>81.88</v>
          </cell>
          <cell r="G33">
            <v>122.82</v>
          </cell>
          <cell r="H33">
            <v>118.73</v>
          </cell>
        </row>
        <row r="34">
          <cell r="A34">
            <v>13202</v>
          </cell>
          <cell r="B34" t="str">
            <v>Свиная отбивная от бабушки + Без гарнира</v>
          </cell>
          <cell r="C34" t="str">
            <v>Вторые блюда</v>
          </cell>
          <cell r="D34">
            <v>117</v>
          </cell>
          <cell r="E34">
            <v>119.83</v>
          </cell>
          <cell r="F34">
            <v>46.74</v>
          </cell>
          <cell r="G34">
            <v>70.11</v>
          </cell>
          <cell r="H34">
            <v>67.77</v>
          </cell>
        </row>
        <row r="35">
          <cell r="A35">
            <v>13254</v>
          </cell>
          <cell r="B35" t="str">
            <v>Рис припущенный (200)</v>
          </cell>
          <cell r="C35" t="str">
            <v>Гарниры</v>
          </cell>
          <cell r="D35">
            <v>59</v>
          </cell>
          <cell r="E35">
            <v>62.18</v>
          </cell>
          <cell r="F35">
            <v>25.96</v>
          </cell>
          <cell r="G35">
            <v>38.94</v>
          </cell>
          <cell r="H35">
            <v>37.64</v>
          </cell>
        </row>
        <row r="36">
          <cell r="A36">
            <v>13226</v>
          </cell>
          <cell r="B36" t="str">
            <v>Картофельное пюре (200)</v>
          </cell>
          <cell r="C36" t="str">
            <v>Гарниры</v>
          </cell>
          <cell r="D36">
            <v>68</v>
          </cell>
          <cell r="E36">
            <v>54.12</v>
          </cell>
          <cell r="F36">
            <v>33.95</v>
          </cell>
          <cell r="G36">
            <v>50.93</v>
          </cell>
          <cell r="H36">
            <v>49.23</v>
          </cell>
        </row>
        <row r="37">
          <cell r="A37">
            <v>13251</v>
          </cell>
          <cell r="B37" t="str">
            <v>Рагу овощное (200)</v>
          </cell>
          <cell r="C37" t="str">
            <v>Гарниры</v>
          </cell>
          <cell r="D37">
            <v>76</v>
          </cell>
          <cell r="E37">
            <v>63.18</v>
          </cell>
          <cell r="F37">
            <v>40.43</v>
          </cell>
          <cell r="G37">
            <v>60.65</v>
          </cell>
          <cell r="H37">
            <v>58.62</v>
          </cell>
        </row>
        <row r="38">
          <cell r="A38">
            <v>9492</v>
          </cell>
          <cell r="B38" t="str">
            <v>Компот из сухофруктов (340)</v>
          </cell>
          <cell r="C38" t="str">
            <v>Напитки</v>
          </cell>
          <cell r="D38">
            <v>47</v>
          </cell>
          <cell r="E38">
            <v>41.29</v>
          </cell>
          <cell r="F38">
            <v>14.26</v>
          </cell>
          <cell r="G38">
            <v>21.39</v>
          </cell>
          <cell r="H38">
            <v>20.68</v>
          </cell>
        </row>
        <row r="39">
          <cell r="A39">
            <v>8541</v>
          </cell>
          <cell r="B39" t="str">
            <v>Лимонад клубничный (340)</v>
          </cell>
          <cell r="C39" t="str">
            <v>Выпечка</v>
          </cell>
          <cell r="D39">
            <v>62</v>
          </cell>
          <cell r="E39">
            <v>94</v>
          </cell>
          <cell r="F39">
            <v>27.47</v>
          </cell>
          <cell r="G39">
            <v>41.21</v>
          </cell>
          <cell r="H39">
            <v>39.83</v>
          </cell>
        </row>
        <row r="40">
          <cell r="A40">
            <v>9504</v>
          </cell>
          <cell r="B40" t="str">
            <v>Морс из брусники (340)</v>
          </cell>
          <cell r="C40" t="str">
            <v>Напитки</v>
          </cell>
          <cell r="D40">
            <v>57</v>
          </cell>
          <cell r="E40">
            <v>50.64</v>
          </cell>
          <cell r="F40">
            <v>23.62</v>
          </cell>
          <cell r="G40">
            <v>35.43</v>
          </cell>
          <cell r="H40">
            <v>34.25</v>
          </cell>
        </row>
        <row r="41">
          <cell r="A41">
            <v>9460</v>
          </cell>
          <cell r="B41" t="str">
            <v>Каша кукурузная (250)</v>
          </cell>
          <cell r="C41" t="str">
            <v>Каша</v>
          </cell>
          <cell r="D41">
            <v>67</v>
          </cell>
          <cell r="E41">
            <v>38.69</v>
          </cell>
          <cell r="F41">
            <v>30.34</v>
          </cell>
          <cell r="G41">
            <v>45.51</v>
          </cell>
          <cell r="H41">
            <v>43.99</v>
          </cell>
        </row>
        <row r="42">
          <cell r="A42">
            <v>2246</v>
          </cell>
          <cell r="B42" t="str">
            <v>Блинчик с ветчиной и сыром (120 гр.)</v>
          </cell>
          <cell r="C42" t="str">
            <v>Выпечка</v>
          </cell>
          <cell r="D42">
            <v>68</v>
          </cell>
          <cell r="E42">
            <v>65.32</v>
          </cell>
          <cell r="F42">
            <v>35.66</v>
          </cell>
          <cell r="G42">
            <v>53.49</v>
          </cell>
          <cell r="H42">
            <v>51.71</v>
          </cell>
        </row>
        <row r="43">
          <cell r="A43">
            <v>5970</v>
          </cell>
          <cell r="B43" t="str">
            <v>Запеканка творожная с вишней (130/20 гр.)</v>
          </cell>
          <cell r="C43" t="str">
            <v>Выпечка</v>
          </cell>
          <cell r="D43">
            <v>103</v>
          </cell>
          <cell r="E43">
            <v>124.78</v>
          </cell>
          <cell r="F43">
            <v>65.48</v>
          </cell>
          <cell r="G43">
            <v>98.22</v>
          </cell>
          <cell r="H43">
            <v>94.95</v>
          </cell>
        </row>
        <row r="44">
          <cell r="A44">
            <v>13895</v>
          </cell>
          <cell r="B44" t="str">
            <v>Пирожное "Наполеон" (200 гр.)</v>
          </cell>
          <cell r="C44" t="str">
            <v>Выпечка</v>
          </cell>
          <cell r="D44">
            <v>67</v>
          </cell>
          <cell r="E44">
            <v>65.06</v>
          </cell>
          <cell r="F44">
            <v>34.77</v>
          </cell>
          <cell r="G44">
            <v>52.16</v>
          </cell>
          <cell r="H44">
            <v>50.42</v>
          </cell>
        </row>
        <row r="45">
          <cell r="A45">
            <v>2396</v>
          </cell>
          <cell r="B45" t="str">
            <v>Крендель сахарный (90 гр.)</v>
          </cell>
          <cell r="C45" t="str">
            <v>Выпечка</v>
          </cell>
          <cell r="D45">
            <v>45</v>
          </cell>
          <cell r="E45">
            <v>29.1</v>
          </cell>
          <cell r="F45">
            <v>15.15</v>
          </cell>
          <cell r="G45">
            <v>22.73</v>
          </cell>
          <cell r="H45">
            <v>21.97</v>
          </cell>
        </row>
        <row r="46">
          <cell r="A46">
            <v>7109</v>
          </cell>
          <cell r="B46" t="str">
            <v>Тертый пирог с персиком (150 гр.)</v>
          </cell>
          <cell r="C46" t="str">
            <v>Выпечка</v>
          </cell>
          <cell r="D46">
            <v>75</v>
          </cell>
          <cell r="E46">
            <v>76.46</v>
          </cell>
          <cell r="F46">
            <v>41.3</v>
          </cell>
          <cell r="G46">
            <v>61.95</v>
          </cell>
          <cell r="H46">
            <v>59.89</v>
          </cell>
        </row>
        <row r="47">
          <cell r="A47">
            <v>2449</v>
          </cell>
          <cell r="B47" t="str">
            <v>Булочка с кунжутом (50)</v>
          </cell>
          <cell r="C47" t="str">
            <v>Выпечка</v>
          </cell>
          <cell r="D47">
            <v>25</v>
          </cell>
          <cell r="E47">
            <v>23.04</v>
          </cell>
          <cell r="F47">
            <v>13.08</v>
          </cell>
          <cell r="G47">
            <v>19.62</v>
          </cell>
          <cell r="H47">
            <v>18.97</v>
          </cell>
        </row>
        <row r="48">
          <cell r="A48">
            <v>1332</v>
          </cell>
          <cell r="B48" t="str">
            <v>Хлеб белый</v>
          </cell>
          <cell r="C48" t="str">
            <v>Хлеб</v>
          </cell>
          <cell r="D48">
            <v>3</v>
          </cell>
          <cell r="E48">
            <v>1.35</v>
          </cell>
          <cell r="F48">
            <v>1.35</v>
          </cell>
          <cell r="G48">
            <v>2.03</v>
          </cell>
          <cell r="H48">
            <v>1.96</v>
          </cell>
        </row>
        <row r="49">
          <cell r="A49">
            <v>1429</v>
          </cell>
          <cell r="B49" t="str">
            <v>Хлеб бородинский</v>
          </cell>
          <cell r="C49" t="str">
            <v>Хлеб</v>
          </cell>
          <cell r="D49">
            <v>3</v>
          </cell>
          <cell r="E49">
            <v>1.81</v>
          </cell>
          <cell r="F49">
            <v>1.81</v>
          </cell>
          <cell r="G49">
            <v>2.72</v>
          </cell>
          <cell r="H49">
            <v>2.62</v>
          </cell>
        </row>
        <row r="50">
          <cell r="A50">
            <v>8855</v>
          </cell>
          <cell r="B50" t="str">
            <v>Майский (100)</v>
          </cell>
          <cell r="C50" t="str">
            <v>Салаты</v>
          </cell>
          <cell r="D50">
            <v>45</v>
          </cell>
          <cell r="E50">
            <v>35</v>
          </cell>
          <cell r="F50">
            <v>15.02</v>
          </cell>
          <cell r="G50">
            <v>22.53</v>
          </cell>
          <cell r="H50">
            <v>21.78</v>
          </cell>
        </row>
        <row r="51">
          <cell r="A51">
            <v>8856</v>
          </cell>
          <cell r="B51" t="str">
            <v>Майский (150)</v>
          </cell>
          <cell r="C51" t="str">
            <v>Салаты</v>
          </cell>
          <cell r="D51">
            <v>57</v>
          </cell>
          <cell r="E51">
            <v>41.87</v>
          </cell>
          <cell r="F51">
            <v>20.12</v>
          </cell>
          <cell r="G51">
            <v>30.18</v>
          </cell>
          <cell r="H51">
            <v>29.17</v>
          </cell>
        </row>
        <row r="52">
          <cell r="A52">
            <v>8946</v>
          </cell>
          <cell r="B52" t="str">
            <v>Из печени (100)</v>
          </cell>
          <cell r="C52" t="str">
            <v>Салаты</v>
          </cell>
          <cell r="D52">
            <v>67</v>
          </cell>
          <cell r="E52">
            <v>64.24</v>
          </cell>
          <cell r="F52">
            <v>33.78</v>
          </cell>
          <cell r="G52">
            <v>50.67</v>
          </cell>
          <cell r="H52">
            <v>48.98</v>
          </cell>
        </row>
        <row r="53">
          <cell r="A53">
            <v>8947</v>
          </cell>
          <cell r="B53" t="str">
            <v>Из печени (150)</v>
          </cell>
          <cell r="C53" t="str">
            <v>Салаты</v>
          </cell>
          <cell r="D53">
            <v>90</v>
          </cell>
          <cell r="E53">
            <v>85.73</v>
          </cell>
          <cell r="F53">
            <v>48.26</v>
          </cell>
          <cell r="G53">
            <v>72.39</v>
          </cell>
          <cell r="H53">
            <v>69.98</v>
          </cell>
        </row>
        <row r="54">
          <cell r="A54">
            <v>8886</v>
          </cell>
          <cell r="B54" t="str">
            <v>Помидоры по-восточному (100)</v>
          </cell>
          <cell r="C54" t="str">
            <v>Салаты</v>
          </cell>
          <cell r="D54">
            <v>59</v>
          </cell>
          <cell r="E54">
            <v>53.3</v>
          </cell>
          <cell r="F54">
            <v>26.68</v>
          </cell>
          <cell r="G54">
            <v>40.02</v>
          </cell>
          <cell r="H54">
            <v>38.69</v>
          </cell>
        </row>
        <row r="55">
          <cell r="A55">
            <v>8887</v>
          </cell>
          <cell r="B55" t="str">
            <v>Помидоры по-восточному (150)</v>
          </cell>
          <cell r="C55" t="str">
            <v>Салаты</v>
          </cell>
          <cell r="D55">
            <v>76</v>
          </cell>
          <cell r="E55">
            <v>69.31</v>
          </cell>
          <cell r="F55">
            <v>36.47</v>
          </cell>
          <cell r="G55">
            <v>54.71</v>
          </cell>
          <cell r="H55">
            <v>52.88</v>
          </cell>
        </row>
        <row r="56">
          <cell r="A56">
            <v>9149</v>
          </cell>
          <cell r="B56" t="str">
            <v>Салат с печеным перцем (100)</v>
          </cell>
          <cell r="C56" t="str">
            <v>Салаты</v>
          </cell>
          <cell r="D56">
            <v>80</v>
          </cell>
          <cell r="E56">
            <v>84.17</v>
          </cell>
          <cell r="F56">
            <v>45.23</v>
          </cell>
          <cell r="G56">
            <v>67.85</v>
          </cell>
          <cell r="H56">
            <v>65.58</v>
          </cell>
        </row>
        <row r="57">
          <cell r="A57">
            <v>9150</v>
          </cell>
          <cell r="B57" t="str">
            <v>Салат с печеным перцем (150)</v>
          </cell>
          <cell r="C57" t="str">
            <v>Салаты</v>
          </cell>
          <cell r="D57">
            <v>109</v>
          </cell>
          <cell r="E57">
            <v>115.62</v>
          </cell>
          <cell r="F57">
            <v>64.29</v>
          </cell>
          <cell r="G57">
            <v>96.44</v>
          </cell>
          <cell r="H57">
            <v>93.22</v>
          </cell>
        </row>
        <row r="58">
          <cell r="A58">
            <v>9201</v>
          </cell>
          <cell r="B58" t="str">
            <v>Сельдь под шубой ленивая (100)</v>
          </cell>
          <cell r="C58" t="str">
            <v>Салаты</v>
          </cell>
          <cell r="D58">
            <v>55</v>
          </cell>
          <cell r="E58">
            <v>47.26</v>
          </cell>
          <cell r="F58">
            <v>23.49</v>
          </cell>
          <cell r="G58">
            <v>35.24</v>
          </cell>
          <cell r="H58">
            <v>34.06</v>
          </cell>
        </row>
        <row r="59">
          <cell r="A59">
            <v>9202</v>
          </cell>
          <cell r="B59" t="str">
            <v>Сельдь под шубой ленивая (150)</v>
          </cell>
          <cell r="C59" t="str">
            <v>Салаты</v>
          </cell>
          <cell r="D59">
            <v>78</v>
          </cell>
          <cell r="E59">
            <v>68.94</v>
          </cell>
          <cell r="F59">
            <v>37.94</v>
          </cell>
          <cell r="G59">
            <v>56.91</v>
          </cell>
          <cell r="H59">
            <v>55.01</v>
          </cell>
        </row>
        <row r="60">
          <cell r="A60">
            <v>9236</v>
          </cell>
          <cell r="B60" t="str">
            <v>Брудетта (250)</v>
          </cell>
          <cell r="C60" t="str">
            <v>Первые блюда</v>
          </cell>
          <cell r="D60">
            <v>71</v>
          </cell>
          <cell r="E60">
            <v>55.13</v>
          </cell>
          <cell r="F60">
            <v>29.26</v>
          </cell>
          <cell r="G60">
            <v>43.89</v>
          </cell>
          <cell r="H60">
            <v>42.43</v>
          </cell>
        </row>
        <row r="61">
          <cell r="A61">
            <v>9235</v>
          </cell>
          <cell r="B61" t="str">
            <v>Брудетта (340)</v>
          </cell>
          <cell r="C61" t="str">
            <v>Первые блюда</v>
          </cell>
          <cell r="D61">
            <v>89</v>
          </cell>
          <cell r="E61">
            <v>66.2</v>
          </cell>
          <cell r="F61">
            <v>37.55</v>
          </cell>
          <cell r="G61">
            <v>56.33</v>
          </cell>
          <cell r="H61">
            <v>54.45</v>
          </cell>
        </row>
        <row r="62">
          <cell r="A62">
            <v>9294</v>
          </cell>
          <cell r="B62" t="str">
            <v>Солянка сборная мясная (250)</v>
          </cell>
          <cell r="C62" t="str">
            <v>Первые блюда</v>
          </cell>
          <cell r="D62">
            <v>97</v>
          </cell>
          <cell r="E62">
            <v>88.83</v>
          </cell>
          <cell r="F62">
            <v>51.32</v>
          </cell>
          <cell r="G62">
            <v>76.98</v>
          </cell>
          <cell r="H62">
            <v>74.41</v>
          </cell>
        </row>
        <row r="63">
          <cell r="A63">
            <v>9293</v>
          </cell>
          <cell r="B63" t="str">
            <v>Солянка сборная мясная (340)</v>
          </cell>
          <cell r="C63" t="str">
            <v>Первые блюда</v>
          </cell>
          <cell r="D63">
            <v>120</v>
          </cell>
          <cell r="E63">
            <v>107.9</v>
          </cell>
          <cell r="F63">
            <v>64.89</v>
          </cell>
          <cell r="G63">
            <v>97.34</v>
          </cell>
          <cell r="H63">
            <v>94.09</v>
          </cell>
        </row>
        <row r="64">
          <cell r="A64">
            <v>9340</v>
          </cell>
          <cell r="B64" t="str">
            <v>Суп сырный с рисом (250)</v>
          </cell>
          <cell r="C64" t="str">
            <v>Первые блюда</v>
          </cell>
          <cell r="D64">
            <v>77</v>
          </cell>
          <cell r="E64">
            <v>62.66</v>
          </cell>
          <cell r="F64">
            <v>34.24</v>
          </cell>
          <cell r="G64">
            <v>51.36</v>
          </cell>
          <cell r="H64">
            <v>49.65</v>
          </cell>
        </row>
        <row r="65">
          <cell r="A65">
            <v>9339</v>
          </cell>
          <cell r="B65" t="str">
            <v>Суп сырный с рисом (340)</v>
          </cell>
          <cell r="C65" t="str">
            <v>Первые блюда</v>
          </cell>
          <cell r="D65">
            <v>96</v>
          </cell>
          <cell r="E65">
            <v>76.43</v>
          </cell>
          <cell r="F65">
            <v>44.32</v>
          </cell>
          <cell r="G65">
            <v>66.48</v>
          </cell>
          <cell r="H65">
            <v>64.26</v>
          </cell>
        </row>
        <row r="66">
          <cell r="A66">
            <v>10414</v>
          </cell>
          <cell r="B66" t="str">
            <v>Перец фаршированный + Рис припущенный</v>
          </cell>
          <cell r="C66" t="str">
            <v>Вторые блюда</v>
          </cell>
          <cell r="D66">
            <v>175</v>
          </cell>
          <cell r="E66">
            <v>153.43</v>
          </cell>
          <cell r="F66">
            <v>74.09</v>
          </cell>
          <cell r="G66">
            <v>111.14</v>
          </cell>
          <cell r="H66">
            <v>107.43</v>
          </cell>
        </row>
        <row r="67">
          <cell r="A67">
            <v>10393</v>
          </cell>
          <cell r="B67" t="str">
            <v>Перец фаршированный + Гратен из картофеля</v>
          </cell>
          <cell r="C67" t="str">
            <v>Вторые блюда</v>
          </cell>
          <cell r="D67">
            <v>191</v>
          </cell>
          <cell r="E67">
            <v>156.3</v>
          </cell>
          <cell r="F67">
            <v>88.12</v>
          </cell>
          <cell r="G67">
            <v>132.18</v>
          </cell>
          <cell r="H67">
            <v>127.77</v>
          </cell>
        </row>
        <row r="68">
          <cell r="A68">
            <v>10417</v>
          </cell>
          <cell r="B68" t="str">
            <v>Перец фаршированный + Спагетти с овощами</v>
          </cell>
          <cell r="C68" t="str">
            <v>Вторые блюда</v>
          </cell>
          <cell r="D68">
            <v>178</v>
          </cell>
          <cell r="E68">
            <v>137.75</v>
          </cell>
          <cell r="F68">
            <v>76.63</v>
          </cell>
          <cell r="G68">
            <v>114.95</v>
          </cell>
          <cell r="H68">
            <v>111.11</v>
          </cell>
        </row>
        <row r="69">
          <cell r="A69">
            <v>13135</v>
          </cell>
          <cell r="B69" t="str">
            <v>Перец фаршированный + Без гарнира</v>
          </cell>
          <cell r="C69" t="str">
            <v>Вторые блюда</v>
          </cell>
          <cell r="D69">
            <v>126</v>
          </cell>
          <cell r="E69">
            <v>110.48</v>
          </cell>
          <cell r="F69">
            <v>54.36</v>
          </cell>
          <cell r="G69">
            <v>81.54</v>
          </cell>
          <cell r="H69">
            <v>78.82</v>
          </cell>
        </row>
        <row r="70">
          <cell r="A70">
            <v>10547</v>
          </cell>
          <cell r="B70" t="str">
            <v>Биточки рыбные с соусом + Рис припущенный</v>
          </cell>
          <cell r="C70" t="str">
            <v>Вторые блюда</v>
          </cell>
          <cell r="D70">
            <v>160</v>
          </cell>
          <cell r="E70">
            <v>132.48</v>
          </cell>
          <cell r="F70">
            <v>60.93</v>
          </cell>
          <cell r="G70">
            <v>91.4</v>
          </cell>
          <cell r="H70">
            <v>88.35</v>
          </cell>
        </row>
        <row r="71">
          <cell r="A71">
            <v>10526</v>
          </cell>
          <cell r="B71" t="str">
            <v>Биточки рыбные с соусом + Гратен из картофеля</v>
          </cell>
          <cell r="C71" t="str">
            <v>Вторые блюда</v>
          </cell>
          <cell r="D71">
            <v>176</v>
          </cell>
          <cell r="E71">
            <v>135.35</v>
          </cell>
          <cell r="F71">
            <v>74.96</v>
          </cell>
          <cell r="G71">
            <v>112.44</v>
          </cell>
          <cell r="H71">
            <v>108.69</v>
          </cell>
        </row>
        <row r="72">
          <cell r="A72">
            <v>10550</v>
          </cell>
          <cell r="B72" t="str">
            <v>Биточки рыбные с соусом + Спагетти с овощами</v>
          </cell>
          <cell r="C72" t="str">
            <v>Вторые блюда</v>
          </cell>
          <cell r="D72">
            <v>163</v>
          </cell>
          <cell r="E72">
            <v>116.81</v>
          </cell>
          <cell r="F72">
            <v>63.47</v>
          </cell>
          <cell r="G72">
            <v>95.21</v>
          </cell>
          <cell r="H72">
            <v>92.03</v>
          </cell>
        </row>
        <row r="73">
          <cell r="A73">
            <v>13139</v>
          </cell>
          <cell r="B73" t="str">
            <v>Биточки рыбные с соусом + Без гарнира</v>
          </cell>
          <cell r="C73" t="str">
            <v>Вторые блюда</v>
          </cell>
          <cell r="D73">
            <v>110</v>
          </cell>
          <cell r="E73">
            <v>87.94</v>
          </cell>
          <cell r="F73">
            <v>40.26</v>
          </cell>
          <cell r="G73">
            <v>60.39</v>
          </cell>
          <cell r="H73">
            <v>58.38</v>
          </cell>
        </row>
        <row r="74">
          <cell r="A74">
            <v>9607</v>
          </cell>
          <cell r="B74" t="str">
            <v>Бигус с курицей (250)</v>
          </cell>
          <cell r="C74" t="str">
            <v>Вторые блюда</v>
          </cell>
          <cell r="D74">
            <v>149</v>
          </cell>
          <cell r="E74">
            <v>111.84</v>
          </cell>
          <cell r="F74">
            <v>59.13</v>
          </cell>
          <cell r="G74">
            <v>88.7</v>
          </cell>
          <cell r="H74">
            <v>85.74</v>
          </cell>
        </row>
        <row r="75">
          <cell r="A75">
            <v>11505</v>
          </cell>
          <cell r="B75" t="str">
            <v>Жареная грудка с соусом тар-тар +Рис припущенный</v>
          </cell>
          <cell r="C75" t="str">
            <v>Вторые блюда</v>
          </cell>
          <cell r="D75">
            <v>189</v>
          </cell>
          <cell r="E75">
            <v>174.64</v>
          </cell>
          <cell r="F75">
            <v>86.32</v>
          </cell>
          <cell r="G75">
            <v>129.48</v>
          </cell>
          <cell r="H75">
            <v>125.16</v>
          </cell>
        </row>
        <row r="76">
          <cell r="A76">
            <v>11484</v>
          </cell>
          <cell r="B76" t="str">
            <v>Жареная грудка с соусом тар-тар +Гратен из картофеля</v>
          </cell>
          <cell r="C76" t="str">
            <v>Вторые блюда</v>
          </cell>
          <cell r="D76">
            <v>205</v>
          </cell>
          <cell r="E76">
            <v>177.51</v>
          </cell>
          <cell r="F76">
            <v>100.35</v>
          </cell>
          <cell r="G76">
            <v>150.53</v>
          </cell>
          <cell r="H76">
            <v>145.51</v>
          </cell>
        </row>
        <row r="77">
          <cell r="A77">
            <v>11508</v>
          </cell>
          <cell r="B77" t="str">
            <v>Жареная грудка с соусом тар-тар +Спагетти с овощами</v>
          </cell>
          <cell r="C77" t="str">
            <v>Вторые блюда</v>
          </cell>
          <cell r="D77">
            <v>192</v>
          </cell>
          <cell r="E77">
            <v>158.97</v>
          </cell>
          <cell r="F77">
            <v>88.86</v>
          </cell>
          <cell r="G77">
            <v>133.29</v>
          </cell>
          <cell r="H77">
            <v>128.85</v>
          </cell>
        </row>
        <row r="78">
          <cell r="A78">
            <v>13168</v>
          </cell>
          <cell r="B78" t="str">
            <v>Жареная грудка с соусом тар-тар + Без гарнира</v>
          </cell>
          <cell r="C78" t="str">
            <v>Вторые блюда</v>
          </cell>
          <cell r="D78">
            <v>140</v>
          </cell>
          <cell r="E78">
            <v>130.1</v>
          </cell>
          <cell r="F78">
            <v>66.35</v>
          </cell>
          <cell r="G78">
            <v>99.53</v>
          </cell>
          <cell r="H78">
            <v>96.21</v>
          </cell>
        </row>
        <row r="79">
          <cell r="A79">
            <v>12892</v>
          </cell>
          <cell r="B79" t="str">
            <v>Свинина по-гавайски +Рис припущенный</v>
          </cell>
          <cell r="C79" t="str">
            <v>Вторые блюда</v>
          </cell>
          <cell r="D79">
            <v>191</v>
          </cell>
          <cell r="E79">
            <v>199.55</v>
          </cell>
          <cell r="F79">
            <v>87.86</v>
          </cell>
          <cell r="G79">
            <v>131.79</v>
          </cell>
          <cell r="H79">
            <v>127.4</v>
          </cell>
        </row>
        <row r="80">
          <cell r="A80">
            <v>12871</v>
          </cell>
          <cell r="B80" t="str">
            <v>Свинина по-гавайски +Гратен из картофеля</v>
          </cell>
          <cell r="C80" t="str">
            <v>Вторые блюда</v>
          </cell>
          <cell r="D80">
            <v>207</v>
          </cell>
          <cell r="E80">
            <v>202.42</v>
          </cell>
          <cell r="F80">
            <v>101.89</v>
          </cell>
          <cell r="G80">
            <v>152.84</v>
          </cell>
          <cell r="H80">
            <v>147.74</v>
          </cell>
        </row>
        <row r="81">
          <cell r="A81">
            <v>12895</v>
          </cell>
          <cell r="B81" t="str">
            <v>Свинина по-гавайски +Спагетти с овощами</v>
          </cell>
          <cell r="C81" t="str">
            <v>Вторые блюда</v>
          </cell>
          <cell r="D81">
            <v>194</v>
          </cell>
          <cell r="E81">
            <v>183.87</v>
          </cell>
          <cell r="F81">
            <v>90.4</v>
          </cell>
          <cell r="G81">
            <v>135.6</v>
          </cell>
          <cell r="H81">
            <v>131.08</v>
          </cell>
        </row>
        <row r="82">
          <cell r="A82">
            <v>13210</v>
          </cell>
          <cell r="B82" t="str">
            <v>Свинина по-гавайски + Без гарнира</v>
          </cell>
          <cell r="C82" t="str">
            <v>Вторые блюда</v>
          </cell>
          <cell r="D82">
            <v>141</v>
          </cell>
          <cell r="E82">
            <v>155.01</v>
          </cell>
          <cell r="F82">
            <v>67.19</v>
          </cell>
          <cell r="G82">
            <v>100.79</v>
          </cell>
          <cell r="H82">
            <v>97.43</v>
          </cell>
        </row>
        <row r="83">
          <cell r="A83">
            <v>13254</v>
          </cell>
          <cell r="B83" t="str">
            <v>Рис припущенный (200)</v>
          </cell>
          <cell r="C83" t="str">
            <v>Гарниры</v>
          </cell>
          <cell r="D83">
            <v>59</v>
          </cell>
          <cell r="E83">
            <v>62.18</v>
          </cell>
          <cell r="F83">
            <v>25.96</v>
          </cell>
          <cell r="G83">
            <v>38.94</v>
          </cell>
          <cell r="H83">
            <v>37.64</v>
          </cell>
        </row>
        <row r="84">
          <cell r="A84">
            <v>13235</v>
          </cell>
          <cell r="B84" t="str">
            <v>Гратен из картофеля (200)</v>
          </cell>
          <cell r="C84" t="str">
            <v>Гарниры</v>
          </cell>
          <cell r="D84">
            <v>75</v>
          </cell>
          <cell r="E84">
            <v>65.56</v>
          </cell>
          <cell r="F84">
            <v>39.99</v>
          </cell>
          <cell r="G84">
            <v>59.99</v>
          </cell>
          <cell r="H84">
            <v>57.99</v>
          </cell>
        </row>
        <row r="85">
          <cell r="A85">
            <v>13257</v>
          </cell>
          <cell r="B85" t="str">
            <v>Спагетти с овощами (200)</v>
          </cell>
          <cell r="C85" t="str">
            <v>Гарниры</v>
          </cell>
          <cell r="D85">
            <v>63</v>
          </cell>
          <cell r="E85">
            <v>45.62</v>
          </cell>
          <cell r="F85">
            <v>29.44</v>
          </cell>
          <cell r="G85">
            <v>44.16</v>
          </cell>
          <cell r="H85">
            <v>42.69</v>
          </cell>
        </row>
        <row r="86">
          <cell r="A86">
            <v>9480</v>
          </cell>
          <cell r="B86" t="str">
            <v>Кисель из вишни (340)</v>
          </cell>
          <cell r="C86" t="str">
            <v>Напитки</v>
          </cell>
          <cell r="D86">
            <v>68</v>
          </cell>
          <cell r="E86">
            <v>55.62</v>
          </cell>
          <cell r="F86">
            <v>32.4</v>
          </cell>
          <cell r="G86">
            <v>48.6</v>
          </cell>
          <cell r="H86">
            <v>46.98</v>
          </cell>
        </row>
        <row r="87">
          <cell r="A87">
            <v>7469</v>
          </cell>
          <cell r="B87" t="str">
            <v>Смородиновый чай с базиликом (340)</v>
          </cell>
          <cell r="C87" t="str">
            <v>Напитки</v>
          </cell>
          <cell r="D87">
            <v>79</v>
          </cell>
          <cell r="E87">
            <v>32.84</v>
          </cell>
          <cell r="F87">
            <v>42.04</v>
          </cell>
          <cell r="G87">
            <v>63.06</v>
          </cell>
          <cell r="H87">
            <v>60.96</v>
          </cell>
        </row>
        <row r="88">
          <cell r="A88">
            <v>9492</v>
          </cell>
          <cell r="B88" t="str">
            <v>Компот из сухофруктов (340)</v>
          </cell>
          <cell r="C88" t="str">
            <v>Напитки</v>
          </cell>
          <cell r="D88">
            <v>47</v>
          </cell>
          <cell r="E88">
            <v>41.29</v>
          </cell>
          <cell r="F88">
            <v>14.26</v>
          </cell>
          <cell r="G88">
            <v>21.39</v>
          </cell>
          <cell r="H88">
            <v>20.68</v>
          </cell>
        </row>
        <row r="89">
          <cell r="A89">
            <v>9462</v>
          </cell>
          <cell r="B89" t="str">
            <v>Каша манная (250)</v>
          </cell>
          <cell r="C89" t="str">
            <v>Каша</v>
          </cell>
          <cell r="D89">
            <v>73</v>
          </cell>
          <cell r="E89">
            <v>32.72</v>
          </cell>
          <cell r="F89">
            <v>35.77</v>
          </cell>
          <cell r="G89">
            <v>53.66</v>
          </cell>
          <cell r="H89">
            <v>51.87</v>
          </cell>
        </row>
        <row r="90">
          <cell r="A90">
            <v>6991</v>
          </cell>
          <cell r="B90" t="str">
            <v>Блинчик со смородиной и сливками (120 гр.)</v>
          </cell>
          <cell r="C90" t="str">
            <v>Выпечка</v>
          </cell>
          <cell r="D90">
            <v>68</v>
          </cell>
          <cell r="E90">
            <v>63.06</v>
          </cell>
          <cell r="F90">
            <v>35.13</v>
          </cell>
          <cell r="G90">
            <v>52.7</v>
          </cell>
          <cell r="H90">
            <v>50.94</v>
          </cell>
        </row>
        <row r="91">
          <cell r="A91">
            <v>6228</v>
          </cell>
          <cell r="B91" t="str">
            <v>Запеканка творожная с персиком (130/30гр)</v>
          </cell>
          <cell r="C91" t="str">
            <v>Выпечка</v>
          </cell>
          <cell r="D91">
            <v>109</v>
          </cell>
          <cell r="E91">
            <v>135.04</v>
          </cell>
          <cell r="F91">
            <v>70.61</v>
          </cell>
          <cell r="G91">
            <v>105.92</v>
          </cell>
          <cell r="H91">
            <v>102.38</v>
          </cell>
        </row>
        <row r="92">
          <cell r="A92">
            <v>13834</v>
          </cell>
          <cell r="B92" t="str">
            <v>Пирог "Вулкан" (110 гр.)</v>
          </cell>
          <cell r="C92" t="str">
            <v>Выпечка</v>
          </cell>
          <cell r="D92">
            <v>66</v>
          </cell>
          <cell r="E92">
            <v>61.72</v>
          </cell>
          <cell r="F92">
            <v>33.61</v>
          </cell>
          <cell r="G92">
            <v>50.42</v>
          </cell>
          <cell r="H92">
            <v>48.73</v>
          </cell>
        </row>
        <row r="93">
          <cell r="A93">
            <v>7579</v>
          </cell>
          <cell r="B93" t="str">
            <v>Десерт "Манник" (100 гр.)</v>
          </cell>
          <cell r="C93" t="str">
            <v>Выпечка</v>
          </cell>
          <cell r="D93">
            <v>58</v>
          </cell>
          <cell r="E93">
            <v>47.98</v>
          </cell>
          <cell r="F93">
            <v>26.99</v>
          </cell>
          <cell r="G93">
            <v>40.49</v>
          </cell>
          <cell r="H93">
            <v>39.14</v>
          </cell>
        </row>
        <row r="94">
          <cell r="A94">
            <v>8316</v>
          </cell>
          <cell r="B94" t="str">
            <v>Рулет с черемухой</v>
          </cell>
          <cell r="C94" t="str">
            <v>Выпечка</v>
          </cell>
          <cell r="D94">
            <v>49</v>
          </cell>
          <cell r="E94">
            <v>36.48</v>
          </cell>
          <cell r="F94">
            <v>19.32</v>
          </cell>
          <cell r="G94">
            <v>28.98</v>
          </cell>
          <cell r="H94">
            <v>28.01</v>
          </cell>
        </row>
        <row r="95">
          <cell r="A95">
            <v>2449</v>
          </cell>
          <cell r="B95" t="str">
            <v>Булочка с кунжутом (50)</v>
          </cell>
          <cell r="C95" t="str">
            <v>Выпечка</v>
          </cell>
          <cell r="D95">
            <v>25</v>
          </cell>
          <cell r="E95">
            <v>23.04</v>
          </cell>
          <cell r="F95">
            <v>13.08</v>
          </cell>
          <cell r="G95">
            <v>19.62</v>
          </cell>
          <cell r="H95">
            <v>18.97</v>
          </cell>
        </row>
        <row r="96">
          <cell r="A96">
            <v>1332</v>
          </cell>
          <cell r="B96" t="str">
            <v>Хлеб белый</v>
          </cell>
          <cell r="C96" t="str">
            <v>Хлеб</v>
          </cell>
          <cell r="D96">
            <v>3</v>
          </cell>
          <cell r="E96">
            <v>1.35</v>
          </cell>
          <cell r="F96">
            <v>1.35</v>
          </cell>
          <cell r="G96">
            <v>2.03</v>
          </cell>
          <cell r="H96">
            <v>1.96</v>
          </cell>
        </row>
        <row r="97">
          <cell r="A97">
            <v>1429</v>
          </cell>
          <cell r="B97" t="str">
            <v>Хлеб бородинский</v>
          </cell>
          <cell r="C97" t="str">
            <v>Хлеб</v>
          </cell>
          <cell r="D97">
            <v>3</v>
          </cell>
          <cell r="E97">
            <v>1.81</v>
          </cell>
          <cell r="F97">
            <v>1.81</v>
          </cell>
          <cell r="G97">
            <v>2.72</v>
          </cell>
          <cell r="H97">
            <v>2.62</v>
          </cell>
        </row>
        <row r="98">
          <cell r="A98">
            <v>8828</v>
          </cell>
          <cell r="B98" t="str">
            <v>Из свежих овощей со сметаной (100)</v>
          </cell>
          <cell r="C98" t="str">
            <v>Салаты</v>
          </cell>
          <cell r="D98">
            <v>48</v>
          </cell>
          <cell r="E98">
            <v>42.38</v>
          </cell>
          <cell r="F98">
            <v>17.33</v>
          </cell>
          <cell r="G98">
            <v>26</v>
          </cell>
          <cell r="H98">
            <v>25.13</v>
          </cell>
        </row>
        <row r="99">
          <cell r="A99">
            <v>8829</v>
          </cell>
          <cell r="B99" t="str">
            <v>Из свежих овощей со сметаной (150)</v>
          </cell>
          <cell r="C99" t="str">
            <v>Салаты</v>
          </cell>
          <cell r="D99">
            <v>61</v>
          </cell>
          <cell r="E99">
            <v>52.92</v>
          </cell>
          <cell r="F99">
            <v>23.59</v>
          </cell>
          <cell r="G99">
            <v>35.39</v>
          </cell>
          <cell r="H99">
            <v>34.21</v>
          </cell>
        </row>
        <row r="100">
          <cell r="A100">
            <v>9015</v>
          </cell>
          <cell r="B100" t="str">
            <v>Летний салат с фасолью и мясом (100)</v>
          </cell>
          <cell r="C100" t="str">
            <v>Салаты</v>
          </cell>
          <cell r="D100">
            <v>60</v>
          </cell>
          <cell r="E100">
            <v>58.62</v>
          </cell>
          <cell r="F100">
            <v>27.32</v>
          </cell>
          <cell r="G100">
            <v>40.98</v>
          </cell>
          <cell r="H100">
            <v>39.61</v>
          </cell>
        </row>
        <row r="101">
          <cell r="A101">
            <v>9016</v>
          </cell>
          <cell r="B101" t="str">
            <v>Летний салат с фасолью и мясом (150)</v>
          </cell>
          <cell r="C101" t="str">
            <v>Салаты</v>
          </cell>
          <cell r="D101">
            <v>79</v>
          </cell>
          <cell r="E101">
            <v>77.28</v>
          </cell>
          <cell r="F101">
            <v>38.57</v>
          </cell>
          <cell r="G101">
            <v>57.86</v>
          </cell>
          <cell r="H101">
            <v>55.93</v>
          </cell>
        </row>
        <row r="102">
          <cell r="A102">
            <v>14173</v>
          </cell>
          <cell r="B102" t="str">
            <v>Министерский (с ветчиной) (100)</v>
          </cell>
          <cell r="C102" t="str">
            <v>Салаты</v>
          </cell>
          <cell r="D102">
            <v>62</v>
          </cell>
          <cell r="E102">
            <v>59.35</v>
          </cell>
          <cell r="F102">
            <v>29.43</v>
          </cell>
          <cell r="G102">
            <v>44.15</v>
          </cell>
          <cell r="H102">
            <v>42.67</v>
          </cell>
        </row>
        <row r="103">
          <cell r="A103">
            <v>13729</v>
          </cell>
          <cell r="B103" t="str">
            <v>Министерский (с ветчиной) (150)</v>
          </cell>
          <cell r="C103" t="str">
            <v>Салаты</v>
          </cell>
          <cell r="D103">
            <v>84</v>
          </cell>
          <cell r="E103">
            <v>80.51</v>
          </cell>
          <cell r="F103">
            <v>43</v>
          </cell>
          <cell r="G103">
            <v>64.5</v>
          </cell>
          <cell r="H103">
            <v>62.35</v>
          </cell>
        </row>
        <row r="104">
          <cell r="A104">
            <v>9416</v>
          </cell>
          <cell r="B104" t="str">
            <v>Щи со свежей капустой и мясом (250)</v>
          </cell>
          <cell r="C104" t="str">
            <v>Первые блюда</v>
          </cell>
          <cell r="D104">
            <v>90</v>
          </cell>
          <cell r="E104">
            <v>80.56</v>
          </cell>
          <cell r="F104">
            <v>46.12</v>
          </cell>
          <cell r="G104">
            <v>69.18</v>
          </cell>
          <cell r="H104">
            <v>66.87</v>
          </cell>
        </row>
        <row r="105">
          <cell r="A105">
            <v>9415</v>
          </cell>
          <cell r="B105" t="str">
            <v>Щи со свежей капустой и мясом (340)</v>
          </cell>
          <cell r="C105" t="str">
            <v>Первые блюда</v>
          </cell>
          <cell r="D105">
            <v>112</v>
          </cell>
          <cell r="E105">
            <v>96.66</v>
          </cell>
          <cell r="F105">
            <v>57.82</v>
          </cell>
          <cell r="G105">
            <v>86.73</v>
          </cell>
          <cell r="H105">
            <v>83.84</v>
          </cell>
        </row>
        <row r="106">
          <cell r="A106">
            <v>10328</v>
          </cell>
          <cell r="B106" t="str">
            <v>Котлета жареная + Гречка с маслом</v>
          </cell>
          <cell r="C106" t="str">
            <v>Вторые блюда</v>
          </cell>
          <cell r="D106">
            <v>159</v>
          </cell>
          <cell r="E106">
            <v>136.87</v>
          </cell>
          <cell r="F106">
            <v>60.54</v>
          </cell>
          <cell r="G106">
            <v>90.81</v>
          </cell>
          <cell r="H106">
            <v>87.78</v>
          </cell>
        </row>
        <row r="107">
          <cell r="A107">
            <v>10334</v>
          </cell>
          <cell r="B107" t="str">
            <v>Котлета жареная + Картофель печеный с розмарином</v>
          </cell>
          <cell r="C107" t="str">
            <v>Вторые блюда</v>
          </cell>
          <cell r="D107">
            <v>174</v>
          </cell>
          <cell r="E107">
            <v>144.4</v>
          </cell>
          <cell r="F107">
            <v>73.02</v>
          </cell>
          <cell r="G107">
            <v>109.53</v>
          </cell>
          <cell r="H107">
            <v>105.88</v>
          </cell>
        </row>
        <row r="108">
          <cell r="A108">
            <v>13133</v>
          </cell>
          <cell r="B108" t="str">
            <v>Котлета жареная + Без гарнира</v>
          </cell>
          <cell r="C108" t="str">
            <v>Вторые блюда</v>
          </cell>
          <cell r="D108">
            <v>105</v>
          </cell>
          <cell r="E108">
            <v>85.36</v>
          </cell>
          <cell r="F108">
            <v>36.55</v>
          </cell>
          <cell r="G108">
            <v>54.83</v>
          </cell>
          <cell r="H108">
            <v>53</v>
          </cell>
        </row>
        <row r="109">
          <cell r="A109">
            <v>10956</v>
          </cell>
          <cell r="B109" t="str">
            <v>Печень по-строгановски + Гречка с маслом</v>
          </cell>
          <cell r="C109" t="str">
            <v>Вторые блюда</v>
          </cell>
          <cell r="D109">
            <v>168</v>
          </cell>
          <cell r="E109">
            <v>151.98</v>
          </cell>
          <cell r="F109">
            <v>68.51</v>
          </cell>
          <cell r="G109">
            <v>102.77</v>
          </cell>
          <cell r="H109">
            <v>99.34</v>
          </cell>
        </row>
        <row r="110">
          <cell r="A110">
            <v>10962</v>
          </cell>
          <cell r="B110" t="str">
            <v>Печень по-строгановски + Картофель печеный с розмарином</v>
          </cell>
          <cell r="C110" t="str">
            <v>Вторые блюда</v>
          </cell>
          <cell r="D110">
            <v>183</v>
          </cell>
          <cell r="E110">
            <v>159.51</v>
          </cell>
          <cell r="F110">
            <v>80.99</v>
          </cell>
          <cell r="G110">
            <v>121.49</v>
          </cell>
          <cell r="H110">
            <v>117.44</v>
          </cell>
        </row>
        <row r="111">
          <cell r="A111">
            <v>13152</v>
          </cell>
          <cell r="B111" t="str">
            <v>Печень по-строгановски + Без гарнира</v>
          </cell>
          <cell r="C111" t="str">
            <v>Вторые блюда</v>
          </cell>
          <cell r="D111">
            <v>115</v>
          </cell>
          <cell r="E111">
            <v>100.47</v>
          </cell>
          <cell r="F111">
            <v>44.52</v>
          </cell>
          <cell r="G111">
            <v>66.78</v>
          </cell>
          <cell r="H111">
            <v>64.55</v>
          </cell>
        </row>
        <row r="112">
          <cell r="A112">
            <v>11914</v>
          </cell>
          <cell r="B112" t="str">
            <v>Курица по-восточному +Гречка с маслом</v>
          </cell>
          <cell r="C112" t="str">
            <v>Вторые блюда</v>
          </cell>
          <cell r="D112">
            <v>199</v>
          </cell>
          <cell r="E112">
            <v>192.85</v>
          </cell>
          <cell r="F112">
            <v>94.97</v>
          </cell>
          <cell r="G112">
            <v>142.46</v>
          </cell>
          <cell r="H112">
            <v>137.71</v>
          </cell>
        </row>
        <row r="113">
          <cell r="A113">
            <v>11920</v>
          </cell>
          <cell r="B113" t="str">
            <v>Курица по-восточному +Картофель печеный с розмарином</v>
          </cell>
          <cell r="C113" t="str">
            <v>Вторые блюда</v>
          </cell>
          <cell r="D113">
            <v>214</v>
          </cell>
          <cell r="E113">
            <v>200.38</v>
          </cell>
          <cell r="F113">
            <v>107.45</v>
          </cell>
          <cell r="G113">
            <v>161.18</v>
          </cell>
          <cell r="H113">
            <v>155.8</v>
          </cell>
        </row>
        <row r="114">
          <cell r="A114">
            <v>13181</v>
          </cell>
          <cell r="B114" t="str">
            <v>Курица по-восточному + Без гарнира</v>
          </cell>
          <cell r="C114" t="str">
            <v>Вторые блюда</v>
          </cell>
          <cell r="D114">
            <v>145</v>
          </cell>
          <cell r="E114">
            <v>141.34</v>
          </cell>
          <cell r="F114">
            <v>70.98</v>
          </cell>
          <cell r="G114">
            <v>106.47</v>
          </cell>
          <cell r="H114">
            <v>102.92</v>
          </cell>
        </row>
        <row r="115">
          <cell r="A115">
            <v>13236</v>
          </cell>
          <cell r="B115" t="str">
            <v>Гречка с маслом (200)</v>
          </cell>
          <cell r="C115" t="str">
            <v>Гарниры</v>
          </cell>
          <cell r="D115">
            <v>63</v>
          </cell>
          <cell r="E115">
            <v>70.38</v>
          </cell>
          <cell r="F115">
            <v>29.28</v>
          </cell>
          <cell r="G115">
            <v>43.92</v>
          </cell>
          <cell r="H115">
            <v>42.46</v>
          </cell>
        </row>
        <row r="116">
          <cell r="A116">
            <v>13241</v>
          </cell>
          <cell r="B116" t="str">
            <v>Картофель печеный с розмарином (200)</v>
          </cell>
          <cell r="C116" t="str">
            <v>Гарниры</v>
          </cell>
          <cell r="D116">
            <v>79</v>
          </cell>
          <cell r="E116">
            <v>81.12</v>
          </cell>
          <cell r="F116">
            <v>42.7</v>
          </cell>
          <cell r="G116">
            <v>64.05</v>
          </cell>
          <cell r="H116">
            <v>61.92</v>
          </cell>
        </row>
        <row r="117">
          <cell r="A117">
            <v>9492</v>
          </cell>
          <cell r="B117" t="str">
            <v>Компот из сухофруктов (340)</v>
          </cell>
          <cell r="C117" t="str">
            <v>Напитки</v>
          </cell>
          <cell r="D117">
            <v>47</v>
          </cell>
          <cell r="E117">
            <v>41.29</v>
          </cell>
          <cell r="F117">
            <v>14.26</v>
          </cell>
          <cell r="G117">
            <v>21.39</v>
          </cell>
          <cell r="H117">
            <v>20.68</v>
          </cell>
        </row>
        <row r="118">
          <cell r="A118">
            <v>9460</v>
          </cell>
          <cell r="B118" t="str">
            <v>Каша кукурузная (250)</v>
          </cell>
          <cell r="C118" t="str">
            <v>Каша</v>
          </cell>
          <cell r="D118">
            <v>67</v>
          </cell>
          <cell r="E118">
            <v>38.69</v>
          </cell>
          <cell r="F118">
            <v>30.34</v>
          </cell>
          <cell r="G118">
            <v>45.51</v>
          </cell>
          <cell r="H118">
            <v>43.99</v>
          </cell>
        </row>
        <row r="119">
          <cell r="A119">
            <v>5293</v>
          </cell>
          <cell r="B119" t="str">
            <v>Блинчик с творогом и изюмом (120 гр.)</v>
          </cell>
          <cell r="C119" t="str">
            <v>Выпечка</v>
          </cell>
          <cell r="D119">
            <v>65</v>
          </cell>
          <cell r="E119">
            <v>59.38</v>
          </cell>
          <cell r="F119">
            <v>32.7</v>
          </cell>
          <cell r="G119">
            <v>49.05</v>
          </cell>
          <cell r="H119">
            <v>47.42</v>
          </cell>
        </row>
        <row r="120">
          <cell r="A120">
            <v>8385</v>
          </cell>
          <cell r="B120" t="str">
            <v>Булочка с ветчиной и сыром (100 гр)</v>
          </cell>
          <cell r="C120" t="str">
            <v>Выпечка</v>
          </cell>
          <cell r="D120">
            <v>61</v>
          </cell>
          <cell r="E120">
            <v>54.86</v>
          </cell>
          <cell r="F120">
            <v>29.62</v>
          </cell>
          <cell r="G120">
            <v>44.43</v>
          </cell>
          <cell r="H120">
            <v>42.95</v>
          </cell>
        </row>
        <row r="121">
          <cell r="A121">
            <v>6488</v>
          </cell>
          <cell r="B121" t="str">
            <v>Панна-котта с персиком (150 гр.)</v>
          </cell>
          <cell r="C121" t="str">
            <v>Выпечка</v>
          </cell>
          <cell r="D121">
            <v>84</v>
          </cell>
          <cell r="E121">
            <v>94.98</v>
          </cell>
          <cell r="F121">
            <v>49.5</v>
          </cell>
          <cell r="G121">
            <v>74.25</v>
          </cell>
          <cell r="H121">
            <v>71.78</v>
          </cell>
        </row>
        <row r="122">
          <cell r="A122">
            <v>1332</v>
          </cell>
          <cell r="B122" t="str">
            <v>Хлеб белый</v>
          </cell>
          <cell r="C122" t="str">
            <v>Хлеб</v>
          </cell>
          <cell r="D122">
            <v>3</v>
          </cell>
          <cell r="E122">
            <v>1.35</v>
          </cell>
          <cell r="F122">
            <v>1.35</v>
          </cell>
          <cell r="G122">
            <v>2.03</v>
          </cell>
          <cell r="H122">
            <v>1.96</v>
          </cell>
        </row>
        <row r="123">
          <cell r="A123">
            <v>1429</v>
          </cell>
          <cell r="B123" t="str">
            <v>Хлеб бородинский</v>
          </cell>
          <cell r="C123" t="str">
            <v>Хлеб</v>
          </cell>
          <cell r="D123">
            <v>3</v>
          </cell>
          <cell r="E123">
            <v>1.81</v>
          </cell>
          <cell r="F123">
            <v>1.81</v>
          </cell>
          <cell r="G123">
            <v>2.72</v>
          </cell>
          <cell r="H123">
            <v>2.62</v>
          </cell>
        </row>
        <row r="124">
          <cell r="A124">
            <v>8852</v>
          </cell>
          <cell r="B124" t="str">
            <v>Любовница (100)</v>
          </cell>
          <cell r="C124" t="str">
            <v>Салаты</v>
          </cell>
          <cell r="D124">
            <v>53</v>
          </cell>
          <cell r="E124">
            <v>44.25</v>
          </cell>
          <cell r="F124">
            <v>21.7</v>
          </cell>
          <cell r="G124">
            <v>32.55</v>
          </cell>
          <cell r="H124">
            <v>31.47</v>
          </cell>
        </row>
        <row r="125">
          <cell r="A125">
            <v>8853</v>
          </cell>
          <cell r="B125" t="str">
            <v>Любовница (150)</v>
          </cell>
          <cell r="C125" t="str">
            <v>Салаты</v>
          </cell>
          <cell r="D125">
            <v>69</v>
          </cell>
          <cell r="E125">
            <v>55.74</v>
          </cell>
          <cell r="F125">
            <v>30.14</v>
          </cell>
          <cell r="G125">
            <v>45.21</v>
          </cell>
          <cell r="H125">
            <v>43.7</v>
          </cell>
        </row>
        <row r="126">
          <cell r="A126">
            <v>9048</v>
          </cell>
          <cell r="B126" t="str">
            <v>С ветчиной (100)</v>
          </cell>
          <cell r="C126" t="str">
            <v>Салаты</v>
          </cell>
          <cell r="D126">
            <v>59</v>
          </cell>
          <cell r="E126">
            <v>56.1</v>
          </cell>
          <cell r="F126">
            <v>26.31</v>
          </cell>
          <cell r="G126">
            <v>39.47</v>
          </cell>
          <cell r="H126">
            <v>38.15</v>
          </cell>
        </row>
        <row r="127">
          <cell r="A127">
            <v>9049</v>
          </cell>
          <cell r="B127" t="str">
            <v>С ветчиной (150)</v>
          </cell>
          <cell r="C127" t="str">
            <v>Салаты</v>
          </cell>
          <cell r="D127">
            <v>77</v>
          </cell>
          <cell r="E127">
            <v>73.51</v>
          </cell>
          <cell r="F127">
            <v>37.05</v>
          </cell>
          <cell r="G127">
            <v>55.58</v>
          </cell>
          <cell r="H127">
            <v>53.72</v>
          </cell>
        </row>
        <row r="128">
          <cell r="A128">
            <v>9166</v>
          </cell>
          <cell r="B128" t="str">
            <v>Винегрет овощной (100)</v>
          </cell>
          <cell r="C128" t="str">
            <v>Салаты</v>
          </cell>
          <cell r="D128">
            <v>60</v>
          </cell>
          <cell r="E128">
            <v>54.26</v>
          </cell>
          <cell r="F128">
            <v>27.81</v>
          </cell>
          <cell r="G128">
            <v>41.72</v>
          </cell>
          <cell r="H128">
            <v>40.32</v>
          </cell>
        </row>
        <row r="129">
          <cell r="A129">
            <v>9167</v>
          </cell>
          <cell r="B129" t="str">
            <v>Винегрет овощной (150)</v>
          </cell>
          <cell r="C129" t="str">
            <v>Салаты</v>
          </cell>
          <cell r="D129">
            <v>80</v>
          </cell>
          <cell r="E129">
            <v>70.77</v>
          </cell>
          <cell r="F129">
            <v>39.31</v>
          </cell>
          <cell r="G129">
            <v>58.97</v>
          </cell>
          <cell r="H129">
            <v>57</v>
          </cell>
        </row>
        <row r="130">
          <cell r="A130">
            <v>9372</v>
          </cell>
          <cell r="B130" t="str">
            <v>Суп-лапша с грибами (250)</v>
          </cell>
          <cell r="C130" t="str">
            <v>Первые блюда</v>
          </cell>
          <cell r="D130">
            <v>75</v>
          </cell>
          <cell r="E130">
            <v>58.92</v>
          </cell>
          <cell r="F130">
            <v>32.57</v>
          </cell>
          <cell r="G130">
            <v>48.86</v>
          </cell>
          <cell r="H130">
            <v>47.23</v>
          </cell>
        </row>
        <row r="131">
          <cell r="A131">
            <v>9371</v>
          </cell>
          <cell r="B131" t="str">
            <v>Суп-лапша с грибами (340)</v>
          </cell>
          <cell r="C131" t="str">
            <v>Первые блюда</v>
          </cell>
          <cell r="D131">
            <v>94</v>
          </cell>
          <cell r="E131">
            <v>71.35</v>
          </cell>
          <cell r="F131">
            <v>42.05</v>
          </cell>
          <cell r="G131">
            <v>63.08</v>
          </cell>
          <cell r="H131">
            <v>60.97</v>
          </cell>
        </row>
        <row r="132">
          <cell r="A132">
            <v>10095</v>
          </cell>
          <cell r="B132" t="str">
            <v>Гуляш из говядины + Горошница</v>
          </cell>
          <cell r="C132" t="str">
            <v>Вторые блюда</v>
          </cell>
          <cell r="D132">
            <v>198</v>
          </cell>
          <cell r="E132">
            <v>159.53</v>
          </cell>
          <cell r="F132">
            <v>93.75</v>
          </cell>
          <cell r="G132">
            <v>140.63</v>
          </cell>
          <cell r="H132">
            <v>135.94</v>
          </cell>
        </row>
        <row r="133">
          <cell r="A133">
            <v>10104</v>
          </cell>
          <cell r="B133" t="str">
            <v>Гуляш из говядины + Картофельное пюре</v>
          </cell>
          <cell r="C133" t="str">
            <v>Вторые блюда</v>
          </cell>
          <cell r="D133">
            <v>210</v>
          </cell>
          <cell r="E133">
            <v>177.67</v>
          </cell>
          <cell r="F133">
            <v>104.71</v>
          </cell>
          <cell r="G133">
            <v>157.07</v>
          </cell>
          <cell r="H133">
            <v>151.83</v>
          </cell>
        </row>
        <row r="134">
          <cell r="A134">
            <v>13126</v>
          </cell>
          <cell r="B134" t="str">
            <v>Гуляш из говядины + Без гарнира</v>
          </cell>
          <cell r="C134" t="str">
            <v>Вторые блюда</v>
          </cell>
          <cell r="D134">
            <v>151</v>
          </cell>
          <cell r="E134">
            <v>140</v>
          </cell>
          <cell r="F134">
            <v>76.05</v>
          </cell>
          <cell r="G134">
            <v>114.08</v>
          </cell>
          <cell r="H134">
            <v>110.27</v>
          </cell>
        </row>
        <row r="135">
          <cell r="A135">
            <v>14300</v>
          </cell>
          <cell r="B135" t="str">
            <v>Куриные крылья в соусе барбекю + Горошница</v>
          </cell>
          <cell r="C135" t="str">
            <v>Вторые блюда</v>
          </cell>
          <cell r="D135">
            <v>154</v>
          </cell>
          <cell r="E135">
            <v>104.06</v>
          </cell>
          <cell r="F135">
            <v>55.68</v>
          </cell>
          <cell r="G135">
            <v>83.52</v>
          </cell>
          <cell r="H135">
            <v>80.74</v>
          </cell>
        </row>
        <row r="136">
          <cell r="A136">
            <v>14020</v>
          </cell>
          <cell r="B136" t="str">
            <v>Куриные крылья в соусе барбекю + Картофельное пюре</v>
          </cell>
          <cell r="C136" t="str">
            <v>Вторые блюда</v>
          </cell>
          <cell r="D136">
            <v>166</v>
          </cell>
          <cell r="E136">
            <v>122.21</v>
          </cell>
          <cell r="F136">
            <v>66.64</v>
          </cell>
          <cell r="G136">
            <v>99.96</v>
          </cell>
          <cell r="H136">
            <v>96.63</v>
          </cell>
        </row>
        <row r="137">
          <cell r="A137">
            <v>14018</v>
          </cell>
          <cell r="B137" t="str">
            <v>Куриные крылья в соусе барбекю + Без гарнира</v>
          </cell>
          <cell r="C137" t="str">
            <v>Вторые блюда</v>
          </cell>
          <cell r="D137">
            <v>108</v>
          </cell>
          <cell r="E137">
            <v>86.12</v>
          </cell>
          <cell r="F137">
            <v>38.92</v>
          </cell>
          <cell r="G137">
            <v>58.38</v>
          </cell>
          <cell r="H137">
            <v>56.43</v>
          </cell>
        </row>
        <row r="138">
          <cell r="A138">
            <v>10491</v>
          </cell>
          <cell r="B138" t="str">
            <v>Шницель по-министерски + Горошница</v>
          </cell>
          <cell r="C138" t="str">
            <v>Вторые блюда</v>
          </cell>
          <cell r="D138">
            <v>156</v>
          </cell>
          <cell r="E138">
            <v>108.99</v>
          </cell>
          <cell r="F138">
            <v>57.43</v>
          </cell>
          <cell r="G138">
            <v>86.15</v>
          </cell>
          <cell r="H138">
            <v>83.27</v>
          </cell>
        </row>
        <row r="139">
          <cell r="A139">
            <v>10500</v>
          </cell>
          <cell r="B139" t="str">
            <v>Шницель по-министерски + Картофельное пюре</v>
          </cell>
          <cell r="C139" t="str">
            <v>Вторые блюда</v>
          </cell>
          <cell r="D139">
            <v>168</v>
          </cell>
          <cell r="E139">
            <v>127.14</v>
          </cell>
          <cell r="F139">
            <v>68.39</v>
          </cell>
          <cell r="G139">
            <v>102.59</v>
          </cell>
          <cell r="H139">
            <v>99.17</v>
          </cell>
        </row>
        <row r="140">
          <cell r="A140">
            <v>13138</v>
          </cell>
          <cell r="B140" t="str">
            <v>Шницель по-министерски + Без гарнира</v>
          </cell>
          <cell r="C140" t="str">
            <v>Вторые блюда</v>
          </cell>
          <cell r="D140">
            <v>109</v>
          </cell>
          <cell r="E140">
            <v>89.45</v>
          </cell>
          <cell r="F140">
            <v>39.73</v>
          </cell>
          <cell r="G140">
            <v>59.6</v>
          </cell>
          <cell r="H140">
            <v>57.61</v>
          </cell>
        </row>
        <row r="141">
          <cell r="A141">
            <v>13234</v>
          </cell>
          <cell r="B141" t="str">
            <v>Горошница (200)</v>
          </cell>
          <cell r="C141" t="str">
            <v>Гарниры</v>
          </cell>
          <cell r="D141">
            <v>56</v>
          </cell>
          <cell r="E141">
            <v>32.76</v>
          </cell>
          <cell r="F141">
            <v>22.99</v>
          </cell>
          <cell r="G141">
            <v>34.49</v>
          </cell>
          <cell r="H141">
            <v>33.34</v>
          </cell>
        </row>
        <row r="142">
          <cell r="A142">
            <v>13226</v>
          </cell>
          <cell r="B142" t="str">
            <v>Картофельное пюре (200)</v>
          </cell>
          <cell r="C142" t="str">
            <v>Гарниры</v>
          </cell>
          <cell r="D142">
            <v>68</v>
          </cell>
          <cell r="E142">
            <v>54.12</v>
          </cell>
          <cell r="F142">
            <v>33.95</v>
          </cell>
          <cell r="G142">
            <v>50.93</v>
          </cell>
          <cell r="H142">
            <v>49.23</v>
          </cell>
        </row>
        <row r="143">
          <cell r="A143">
            <v>9495</v>
          </cell>
          <cell r="B143" t="str">
            <v>Компот из чернослива (340)</v>
          </cell>
          <cell r="C143" t="str">
            <v>Напитки</v>
          </cell>
          <cell r="D143">
            <v>57</v>
          </cell>
          <cell r="E143">
            <v>54.36</v>
          </cell>
          <cell r="F143">
            <v>23.53</v>
          </cell>
          <cell r="G143">
            <v>35.3</v>
          </cell>
          <cell r="H143">
            <v>34.12</v>
          </cell>
        </row>
        <row r="144">
          <cell r="A144">
            <v>9458</v>
          </cell>
          <cell r="B144" t="str">
            <v>Каша геркулесовая (250)</v>
          </cell>
          <cell r="C144" t="str">
            <v>Каша</v>
          </cell>
          <cell r="D144">
            <v>67</v>
          </cell>
          <cell r="E144">
            <v>31.76</v>
          </cell>
          <cell r="F144">
            <v>30.26</v>
          </cell>
          <cell r="G144">
            <v>45.39</v>
          </cell>
          <cell r="H144">
            <v>43.88</v>
          </cell>
        </row>
        <row r="145">
          <cell r="A145">
            <v>6180</v>
          </cell>
          <cell r="B145" t="str">
            <v>Сосиска в тесте (120 гр.)</v>
          </cell>
          <cell r="C145" t="str">
            <v>Выпечка</v>
          </cell>
          <cell r="D145">
            <v>56</v>
          </cell>
          <cell r="E145">
            <v>48.5</v>
          </cell>
          <cell r="F145">
            <v>25.32</v>
          </cell>
          <cell r="G145">
            <v>37.98</v>
          </cell>
          <cell r="H145">
            <v>36.71</v>
          </cell>
        </row>
        <row r="146">
          <cell r="A146">
            <v>8296</v>
          </cell>
          <cell r="B146" t="str">
            <v>Суфле малиновое (180 гр.)</v>
          </cell>
          <cell r="C146" t="str">
            <v>Выпечка</v>
          </cell>
          <cell r="D146">
            <v>88</v>
          </cell>
          <cell r="E146">
            <v>103.3</v>
          </cell>
          <cell r="F146">
            <v>52.71</v>
          </cell>
          <cell r="G146">
            <v>79.07</v>
          </cell>
          <cell r="H146">
            <v>76.43</v>
          </cell>
        </row>
        <row r="147">
          <cell r="A147">
            <v>8223</v>
          </cell>
          <cell r="B147" t="str">
            <v>Булочка с вареной сгущенкой (110)</v>
          </cell>
          <cell r="C147" t="str">
            <v>Выпечка</v>
          </cell>
          <cell r="D147">
            <v>48</v>
          </cell>
          <cell r="E147">
            <v>34.44</v>
          </cell>
          <cell r="F147">
            <v>18.3</v>
          </cell>
          <cell r="G147">
            <v>27.45</v>
          </cell>
          <cell r="H147">
            <v>26.54</v>
          </cell>
        </row>
        <row r="148">
          <cell r="A148">
            <v>1332</v>
          </cell>
          <cell r="B148" t="str">
            <v>Хлеб белый</v>
          </cell>
          <cell r="C148" t="str">
            <v>Хлеб</v>
          </cell>
          <cell r="D148">
            <v>3</v>
          </cell>
          <cell r="E148">
            <v>1.35</v>
          </cell>
          <cell r="F148">
            <v>1.35</v>
          </cell>
          <cell r="G148">
            <v>2.03</v>
          </cell>
          <cell r="H148">
            <v>1.96</v>
          </cell>
        </row>
        <row r="149">
          <cell r="A149">
            <v>1429</v>
          </cell>
          <cell r="B149" t="str">
            <v>Хлеб бородинский</v>
          </cell>
          <cell r="C149" t="str">
            <v>Хлеб</v>
          </cell>
          <cell r="D149">
            <v>3</v>
          </cell>
          <cell r="E149">
            <v>1.81</v>
          </cell>
          <cell r="F149">
            <v>1.81</v>
          </cell>
          <cell r="G149">
            <v>2.72</v>
          </cell>
          <cell r="H149">
            <v>2.62</v>
          </cell>
        </row>
        <row r="150">
          <cell r="A150">
            <v>8819</v>
          </cell>
          <cell r="B150" t="str">
            <v>Из редиса с огурцом (100)</v>
          </cell>
          <cell r="C150" t="str">
            <v>Салаты</v>
          </cell>
          <cell r="D150">
            <v>46</v>
          </cell>
          <cell r="E150">
            <v>39.47</v>
          </cell>
          <cell r="F150">
            <v>15.13</v>
          </cell>
          <cell r="G150">
            <v>22.7</v>
          </cell>
          <cell r="H150">
            <v>21.94</v>
          </cell>
        </row>
        <row r="151">
          <cell r="A151">
            <v>8820</v>
          </cell>
          <cell r="B151" t="str">
            <v>Из редиса с огурцом (150)</v>
          </cell>
          <cell r="C151" t="str">
            <v>Салаты</v>
          </cell>
          <cell r="D151">
            <v>58</v>
          </cell>
          <cell r="E151">
            <v>48.59</v>
          </cell>
          <cell r="F151">
            <v>20.28</v>
          </cell>
          <cell r="G151">
            <v>30.42</v>
          </cell>
          <cell r="H151">
            <v>29.41</v>
          </cell>
        </row>
        <row r="152">
          <cell r="A152">
            <v>8943</v>
          </cell>
          <cell r="B152" t="str">
            <v>Из крабового мяса с кукурузой (100)</v>
          </cell>
          <cell r="C152" t="str">
            <v>Салаты</v>
          </cell>
          <cell r="D152">
            <v>60</v>
          </cell>
          <cell r="E152">
            <v>56.37</v>
          </cell>
          <cell r="F152">
            <v>27.5</v>
          </cell>
          <cell r="G152">
            <v>41.25</v>
          </cell>
          <cell r="H152">
            <v>39.88</v>
          </cell>
        </row>
        <row r="153">
          <cell r="A153">
            <v>8944</v>
          </cell>
          <cell r="B153" t="str">
            <v>Из крабового мяса с кукурузой (150)</v>
          </cell>
          <cell r="C153" t="str">
            <v>Салаты</v>
          </cell>
          <cell r="D153">
            <v>79</v>
          </cell>
          <cell r="E153">
            <v>73.93</v>
          </cell>
          <cell r="F153">
            <v>38.85</v>
          </cell>
          <cell r="G153">
            <v>58.28</v>
          </cell>
          <cell r="H153">
            <v>56.33</v>
          </cell>
        </row>
        <row r="154">
          <cell r="A154">
            <v>9107</v>
          </cell>
          <cell r="B154" t="str">
            <v>Из свежих овощей с зелёным соусом (100)</v>
          </cell>
          <cell r="C154" t="str">
            <v>Салаты</v>
          </cell>
          <cell r="D154">
            <v>54</v>
          </cell>
          <cell r="E154">
            <v>49.88</v>
          </cell>
          <cell r="F154">
            <v>22.49</v>
          </cell>
          <cell r="G154">
            <v>33.74</v>
          </cell>
          <cell r="H154">
            <v>32.61</v>
          </cell>
        </row>
        <row r="155">
          <cell r="A155">
            <v>9108</v>
          </cell>
          <cell r="B155" t="str">
            <v>Из свежих овощей с зелёным соусом (150)</v>
          </cell>
          <cell r="C155" t="str">
            <v>Салаты</v>
          </cell>
          <cell r="D155">
            <v>70</v>
          </cell>
          <cell r="E155">
            <v>64.18</v>
          </cell>
          <cell r="F155">
            <v>31.33</v>
          </cell>
          <cell r="G155">
            <v>47</v>
          </cell>
          <cell r="H155">
            <v>45.43</v>
          </cell>
        </row>
        <row r="156">
          <cell r="A156">
            <v>9080</v>
          </cell>
          <cell r="B156" t="str">
            <v>Ахмат (100)</v>
          </cell>
          <cell r="C156" t="str">
            <v>Салаты</v>
          </cell>
          <cell r="D156">
            <v>103</v>
          </cell>
          <cell r="E156">
            <v>148.56</v>
          </cell>
          <cell r="F156">
            <v>64.37</v>
          </cell>
          <cell r="G156">
            <v>96.56</v>
          </cell>
          <cell r="H156">
            <v>93.34</v>
          </cell>
        </row>
        <row r="157">
          <cell r="A157">
            <v>9081</v>
          </cell>
          <cell r="B157" t="str">
            <v>Ахмат (150)</v>
          </cell>
          <cell r="C157" t="str">
            <v>Салаты</v>
          </cell>
          <cell r="D157">
            <v>143</v>
          </cell>
          <cell r="E157">
            <v>212.21</v>
          </cell>
          <cell r="F157">
            <v>94.14</v>
          </cell>
          <cell r="G157">
            <v>141.21</v>
          </cell>
          <cell r="H157">
            <v>136.5</v>
          </cell>
        </row>
        <row r="158">
          <cell r="A158">
            <v>9175</v>
          </cell>
          <cell r="B158" t="str">
            <v>Гнездо глухаря (100)</v>
          </cell>
          <cell r="C158" t="str">
            <v>Салаты</v>
          </cell>
          <cell r="D158">
            <v>59</v>
          </cell>
          <cell r="E158">
            <v>54.18</v>
          </cell>
          <cell r="F158">
            <v>26.44</v>
          </cell>
          <cell r="G158">
            <v>39.66</v>
          </cell>
          <cell r="H158">
            <v>38.34</v>
          </cell>
        </row>
        <row r="159">
          <cell r="A159">
            <v>9176</v>
          </cell>
          <cell r="B159" t="str">
            <v>Гнездо глухаря (150)</v>
          </cell>
          <cell r="C159" t="str">
            <v>Салаты</v>
          </cell>
          <cell r="D159">
            <v>77</v>
          </cell>
          <cell r="E159">
            <v>70.62</v>
          </cell>
          <cell r="F159">
            <v>37.26</v>
          </cell>
          <cell r="G159">
            <v>55.89</v>
          </cell>
          <cell r="H159">
            <v>54.03</v>
          </cell>
        </row>
        <row r="160">
          <cell r="A160">
            <v>9264</v>
          </cell>
          <cell r="B160" t="str">
            <v>Окрошка (250)</v>
          </cell>
          <cell r="C160" t="str">
            <v>Первые блюда</v>
          </cell>
          <cell r="D160">
            <v>94</v>
          </cell>
          <cell r="E160">
            <v>94.78</v>
          </cell>
          <cell r="F160">
            <v>49.47</v>
          </cell>
          <cell r="G160">
            <v>74.21</v>
          </cell>
          <cell r="H160">
            <v>71.73</v>
          </cell>
        </row>
        <row r="161">
          <cell r="A161">
            <v>9263</v>
          </cell>
          <cell r="B161" t="str">
            <v>Окрошка (340)</v>
          </cell>
          <cell r="C161" t="str">
            <v>Первые блюда</v>
          </cell>
          <cell r="D161">
            <v>110</v>
          </cell>
          <cell r="E161">
            <v>105.3</v>
          </cell>
          <cell r="F161">
            <v>55.83</v>
          </cell>
          <cell r="G161">
            <v>83.75</v>
          </cell>
          <cell r="H161">
            <v>80.95</v>
          </cell>
        </row>
        <row r="162">
          <cell r="A162">
            <v>9274</v>
          </cell>
          <cell r="B162" t="str">
            <v>Рассольник "Ленинградский" (250)</v>
          </cell>
          <cell r="C162" t="str">
            <v>Первые блюда</v>
          </cell>
          <cell r="D162">
            <v>86</v>
          </cell>
          <cell r="E162">
            <v>73.95</v>
          </cell>
          <cell r="F162">
            <v>41.83</v>
          </cell>
          <cell r="G162">
            <v>62.75</v>
          </cell>
          <cell r="H162">
            <v>60.65</v>
          </cell>
        </row>
        <row r="163">
          <cell r="A163">
            <v>9273</v>
          </cell>
          <cell r="B163" t="str">
            <v>Рассольник "Ленинградский" (340)</v>
          </cell>
          <cell r="C163" t="str">
            <v>Первые блюда</v>
          </cell>
          <cell r="D163">
            <v>105</v>
          </cell>
          <cell r="E163">
            <v>87.67</v>
          </cell>
          <cell r="F163">
            <v>51.98</v>
          </cell>
          <cell r="G163">
            <v>77.97</v>
          </cell>
          <cell r="H163">
            <v>75.37</v>
          </cell>
        </row>
        <row r="164">
          <cell r="A164">
            <v>9310</v>
          </cell>
          <cell r="B164" t="str">
            <v>Суп гороховый с сухариками (250)</v>
          </cell>
          <cell r="C164" t="str">
            <v>Первые блюда</v>
          </cell>
          <cell r="D164">
            <v>71</v>
          </cell>
          <cell r="E164">
            <v>53.74</v>
          </cell>
          <cell r="F164">
            <v>29.5</v>
          </cell>
          <cell r="G164">
            <v>44.25</v>
          </cell>
          <cell r="H164">
            <v>42.78</v>
          </cell>
        </row>
        <row r="165">
          <cell r="A165">
            <v>9309</v>
          </cell>
          <cell r="B165" t="str">
            <v>Суп гороховый с сухариками (340)</v>
          </cell>
          <cell r="C165" t="str">
            <v>Первые блюда</v>
          </cell>
          <cell r="D165">
            <v>89</v>
          </cell>
          <cell r="E165">
            <v>64.31</v>
          </cell>
          <cell r="F165">
            <v>37.87</v>
          </cell>
          <cell r="G165">
            <v>56.81</v>
          </cell>
          <cell r="H165">
            <v>54.91</v>
          </cell>
        </row>
        <row r="166">
          <cell r="A166">
            <v>9981</v>
          </cell>
          <cell r="B166" t="str">
            <v>Бифштекс с глазуньей + Перловка с овощами</v>
          </cell>
          <cell r="C166" t="str">
            <v>Вторые блюда</v>
          </cell>
          <cell r="D166">
            <v>153</v>
          </cell>
          <cell r="E166">
            <v>106.81</v>
          </cell>
          <cell r="F166">
            <v>55.42</v>
          </cell>
          <cell r="G166">
            <v>83.13</v>
          </cell>
          <cell r="H166">
            <v>80.36</v>
          </cell>
        </row>
        <row r="167">
          <cell r="A167">
            <v>9972</v>
          </cell>
          <cell r="B167" t="str">
            <v>Бифштекс с глазуньей + Картофельное пюре</v>
          </cell>
          <cell r="C167" t="str">
            <v>Вторые блюда</v>
          </cell>
          <cell r="D167">
            <v>170</v>
          </cell>
          <cell r="E167">
            <v>130.65</v>
          </cell>
          <cell r="F167">
            <v>69.68</v>
          </cell>
          <cell r="G167">
            <v>104.52</v>
          </cell>
          <cell r="H167">
            <v>101.04</v>
          </cell>
        </row>
        <row r="168">
          <cell r="A168">
            <v>9979</v>
          </cell>
          <cell r="B168" t="str">
            <v>Бифштекс с глазуньей + Овощное ассорти в омлете</v>
          </cell>
          <cell r="C168" t="str">
            <v>Вторые блюда</v>
          </cell>
          <cell r="D168">
            <v>174</v>
          </cell>
          <cell r="E168">
            <v>135.13</v>
          </cell>
          <cell r="F168">
            <v>73.29</v>
          </cell>
          <cell r="G168">
            <v>109.94</v>
          </cell>
          <cell r="H168">
            <v>106.27</v>
          </cell>
        </row>
        <row r="169">
          <cell r="A169">
            <v>13122</v>
          </cell>
          <cell r="B169" t="str">
            <v>Бифштекс с глазуньей + Без гарнира</v>
          </cell>
          <cell r="C169" t="str">
            <v>Вторые блюда</v>
          </cell>
          <cell r="D169">
            <v>112</v>
          </cell>
          <cell r="E169">
            <v>94.55</v>
          </cell>
          <cell r="F169">
            <v>41.96</v>
          </cell>
          <cell r="G169">
            <v>62.94</v>
          </cell>
          <cell r="H169">
            <v>60.84</v>
          </cell>
        </row>
        <row r="170">
          <cell r="A170">
            <v>11302</v>
          </cell>
          <cell r="B170" t="str">
            <v>Филе минтая в сливочно-чесночном соусе + Перловка с овощами</v>
          </cell>
          <cell r="C170" t="str">
            <v>Вторые блюда</v>
          </cell>
          <cell r="D170">
            <v>176</v>
          </cell>
          <cell r="E170">
            <v>137.43</v>
          </cell>
          <cell r="F170">
            <v>74.69</v>
          </cell>
          <cell r="G170">
            <v>112.04</v>
          </cell>
          <cell r="H170">
            <v>108.3</v>
          </cell>
        </row>
        <row r="171">
          <cell r="A171">
            <v>11293</v>
          </cell>
          <cell r="B171" t="str">
            <v>Филе минтая в сливочно-чесночном соусе + Картофельное пюре</v>
          </cell>
          <cell r="C171" t="str">
            <v>Вторые блюда</v>
          </cell>
          <cell r="D171">
            <v>192</v>
          </cell>
          <cell r="E171">
            <v>161.26</v>
          </cell>
          <cell r="F171">
            <v>88.95</v>
          </cell>
          <cell r="G171">
            <v>133.43</v>
          </cell>
          <cell r="H171">
            <v>128.98</v>
          </cell>
        </row>
        <row r="172">
          <cell r="A172">
            <v>11300</v>
          </cell>
          <cell r="B172" t="str">
            <v>Филе минтая в сливочно-чесночном соусе + Овощное ассорти в омлете</v>
          </cell>
          <cell r="C172" t="str">
            <v>Вторые блюда</v>
          </cell>
          <cell r="D172">
            <v>196</v>
          </cell>
          <cell r="E172">
            <v>165.75</v>
          </cell>
          <cell r="F172">
            <v>92.56</v>
          </cell>
          <cell r="G172">
            <v>138.84</v>
          </cell>
          <cell r="H172">
            <v>134.21</v>
          </cell>
        </row>
        <row r="173">
          <cell r="A173">
            <v>13162</v>
          </cell>
          <cell r="B173" t="str">
            <v>Филе минтая в сливочно-чесночном соусе + Без гарнира</v>
          </cell>
          <cell r="C173" t="str">
            <v>Вторые блюда</v>
          </cell>
          <cell r="D173">
            <v>133</v>
          </cell>
          <cell r="E173">
            <v>123.57</v>
          </cell>
          <cell r="F173">
            <v>60.29</v>
          </cell>
          <cell r="G173">
            <v>90.44</v>
          </cell>
          <cell r="H173">
            <v>87.42</v>
          </cell>
        </row>
        <row r="174">
          <cell r="A174">
            <v>13726</v>
          </cell>
          <cell r="B174" t="str">
            <v>Плов из курицы (250)</v>
          </cell>
          <cell r="C174" t="str">
            <v>Вторые блюда</v>
          </cell>
          <cell r="D174">
            <v>146</v>
          </cell>
          <cell r="E174">
            <v>107.83</v>
          </cell>
          <cell r="F174">
            <v>56.84</v>
          </cell>
          <cell r="G174">
            <v>85.26</v>
          </cell>
          <cell r="H174">
            <v>82.42</v>
          </cell>
        </row>
        <row r="175">
          <cell r="A175">
            <v>12029</v>
          </cell>
          <cell r="B175" t="str">
            <v>Оладьи из курицы +Перловка с овощами</v>
          </cell>
          <cell r="C175" t="str">
            <v>Вторые блюда</v>
          </cell>
          <cell r="D175">
            <v>160</v>
          </cell>
          <cell r="E175">
            <v>112.91</v>
          </cell>
          <cell r="F175">
            <v>61.18</v>
          </cell>
          <cell r="G175">
            <v>91.77</v>
          </cell>
          <cell r="H175">
            <v>88.71</v>
          </cell>
        </row>
        <row r="176">
          <cell r="A176">
            <v>12020</v>
          </cell>
          <cell r="B176" t="str">
            <v>Оладьи из курицы +Картофельное пюре</v>
          </cell>
          <cell r="C176" t="str">
            <v>Вторые блюда</v>
          </cell>
          <cell r="D176">
            <v>177</v>
          </cell>
          <cell r="E176">
            <v>136.75</v>
          </cell>
          <cell r="F176">
            <v>75.44</v>
          </cell>
          <cell r="G176">
            <v>113.16</v>
          </cell>
          <cell r="H176">
            <v>109.39</v>
          </cell>
        </row>
        <row r="177">
          <cell r="A177">
            <v>12027</v>
          </cell>
          <cell r="B177" t="str">
            <v>Оладьи из курицы +Овощное ассорти в омлете</v>
          </cell>
          <cell r="C177" t="str">
            <v>Вторые блюда</v>
          </cell>
          <cell r="D177">
            <v>181</v>
          </cell>
          <cell r="E177">
            <v>141.24</v>
          </cell>
          <cell r="F177">
            <v>79.05</v>
          </cell>
          <cell r="G177">
            <v>118.58</v>
          </cell>
          <cell r="H177">
            <v>114.62</v>
          </cell>
        </row>
        <row r="178">
          <cell r="A178">
            <v>13184</v>
          </cell>
          <cell r="B178" t="str">
            <v>Оладьи из курицы + Без гарнира</v>
          </cell>
          <cell r="C178" t="str">
            <v>Вторые блюда</v>
          </cell>
          <cell r="D178">
            <v>115</v>
          </cell>
          <cell r="E178">
            <v>96.34</v>
          </cell>
          <cell r="F178">
            <v>45.18</v>
          </cell>
          <cell r="G178">
            <v>67.77</v>
          </cell>
          <cell r="H178">
            <v>65.51</v>
          </cell>
        </row>
        <row r="179">
          <cell r="A179">
            <v>12459</v>
          </cell>
          <cell r="B179" t="str">
            <v>Мясо по- испански "Бандерос" +Перловка с овощами</v>
          </cell>
          <cell r="C179" t="str">
            <v>Вторые блюда</v>
          </cell>
          <cell r="D179">
            <v>174</v>
          </cell>
          <cell r="E179">
            <v>154.09</v>
          </cell>
          <cell r="F179">
            <v>72.91</v>
          </cell>
          <cell r="G179">
            <v>109.37</v>
          </cell>
          <cell r="H179">
            <v>105.72</v>
          </cell>
        </row>
        <row r="180">
          <cell r="A180">
            <v>12450</v>
          </cell>
          <cell r="B180" t="str">
            <v>Мясо по- испански "Бандерос" +Картофельное пюре</v>
          </cell>
          <cell r="C180" t="str">
            <v>Вторые блюда</v>
          </cell>
          <cell r="D180">
            <v>190</v>
          </cell>
          <cell r="E180">
            <v>177.92</v>
          </cell>
          <cell r="F180">
            <v>87.17</v>
          </cell>
          <cell r="G180">
            <v>130.76</v>
          </cell>
          <cell r="H180">
            <v>126.4</v>
          </cell>
        </row>
        <row r="181">
          <cell r="A181">
            <v>12457</v>
          </cell>
          <cell r="B181" t="str">
            <v>Мясо по- испански "Бандерос" +Овощное ассорти в омлете</v>
          </cell>
          <cell r="C181" t="str">
            <v>Вторые блюда</v>
          </cell>
          <cell r="D181">
            <v>194</v>
          </cell>
          <cell r="E181">
            <v>182.41</v>
          </cell>
          <cell r="F181">
            <v>90.78</v>
          </cell>
          <cell r="G181">
            <v>136.17</v>
          </cell>
          <cell r="H181">
            <v>131.63</v>
          </cell>
        </row>
        <row r="182">
          <cell r="A182">
            <v>13197</v>
          </cell>
          <cell r="B182" t="str">
            <v>Мясо по- испански "Бандерос" + Без гарнира</v>
          </cell>
          <cell r="C182" t="str">
            <v>Вторые блюда</v>
          </cell>
          <cell r="D182">
            <v>131</v>
          </cell>
          <cell r="E182">
            <v>140.23</v>
          </cell>
          <cell r="F182">
            <v>58.51</v>
          </cell>
          <cell r="G182">
            <v>87.77</v>
          </cell>
          <cell r="H182">
            <v>84.84</v>
          </cell>
        </row>
        <row r="183">
          <cell r="A183">
            <v>13250</v>
          </cell>
          <cell r="B183" t="str">
            <v>Перловка с овощами (200)</v>
          </cell>
          <cell r="C183" t="str">
            <v>Гарниры</v>
          </cell>
          <cell r="D183">
            <v>52</v>
          </cell>
          <cell r="E183">
            <v>26.08</v>
          </cell>
          <cell r="F183">
            <v>19.69</v>
          </cell>
          <cell r="G183">
            <v>29.54</v>
          </cell>
          <cell r="H183">
            <v>28.55</v>
          </cell>
        </row>
        <row r="184">
          <cell r="A184">
            <v>13226</v>
          </cell>
          <cell r="B184" t="str">
            <v>Картофельное пюре (200)</v>
          </cell>
          <cell r="C184" t="str">
            <v>Гарниры</v>
          </cell>
          <cell r="D184">
            <v>68</v>
          </cell>
          <cell r="E184">
            <v>54.12</v>
          </cell>
          <cell r="F184">
            <v>33.95</v>
          </cell>
          <cell r="G184">
            <v>50.93</v>
          </cell>
          <cell r="H184">
            <v>49.23</v>
          </cell>
        </row>
        <row r="185">
          <cell r="A185">
            <v>13248</v>
          </cell>
          <cell r="B185" t="str">
            <v>Овощное ассорти в омлете (150)</v>
          </cell>
          <cell r="C185" t="str">
            <v>Гарниры</v>
          </cell>
          <cell r="D185">
            <v>73</v>
          </cell>
          <cell r="E185">
            <v>59.4</v>
          </cell>
          <cell r="F185">
            <v>37.56</v>
          </cell>
          <cell r="G185">
            <v>56.34</v>
          </cell>
          <cell r="H185">
            <v>54.46</v>
          </cell>
        </row>
        <row r="186">
          <cell r="A186">
            <v>9507</v>
          </cell>
          <cell r="B186" t="str">
            <v>Морс из клюквы (340)</v>
          </cell>
          <cell r="C186" t="str">
            <v>Напитки</v>
          </cell>
          <cell r="D186">
            <v>63</v>
          </cell>
          <cell r="E186">
            <v>55.86</v>
          </cell>
          <cell r="F186">
            <v>28.84</v>
          </cell>
          <cell r="G186">
            <v>43.26</v>
          </cell>
          <cell r="H186">
            <v>41.82</v>
          </cell>
        </row>
        <row r="187">
          <cell r="A187">
            <v>9477</v>
          </cell>
          <cell r="B187" t="str">
            <v>Итальянский апельсиновый лимонад (340)</v>
          </cell>
          <cell r="C187" t="str">
            <v>Напитки</v>
          </cell>
          <cell r="D187">
            <v>68</v>
          </cell>
          <cell r="E187">
            <v>52.85</v>
          </cell>
          <cell r="F187">
            <v>32.41</v>
          </cell>
          <cell r="G187">
            <v>48.62</v>
          </cell>
          <cell r="H187">
            <v>46.99</v>
          </cell>
        </row>
        <row r="188">
          <cell r="A188">
            <v>9486</v>
          </cell>
          <cell r="B188" t="str">
            <v>Компот из вишни (340)</v>
          </cell>
          <cell r="C188" t="str">
            <v>Напитки</v>
          </cell>
          <cell r="D188">
            <v>53</v>
          </cell>
          <cell r="E188">
            <v>46.87</v>
          </cell>
          <cell r="F188">
            <v>19.85</v>
          </cell>
          <cell r="G188">
            <v>29.78</v>
          </cell>
          <cell r="H188">
            <v>28.78</v>
          </cell>
        </row>
        <row r="189">
          <cell r="A189">
            <v>9468</v>
          </cell>
          <cell r="B189" t="str">
            <v>Каша рисовая (250)</v>
          </cell>
          <cell r="C189" t="str">
            <v>Каша</v>
          </cell>
          <cell r="D189">
            <v>71</v>
          </cell>
          <cell r="E189">
            <v>33.75</v>
          </cell>
          <cell r="F189">
            <v>33.76</v>
          </cell>
          <cell r="G189">
            <v>50.64</v>
          </cell>
          <cell r="H189">
            <v>48.95</v>
          </cell>
        </row>
        <row r="190">
          <cell r="A190">
            <v>2262</v>
          </cell>
          <cell r="B190" t="str">
            <v>Блинчик с вишней (120 гр.)</v>
          </cell>
          <cell r="C190" t="str">
            <v>Выпечка</v>
          </cell>
          <cell r="D190">
            <v>67</v>
          </cell>
          <cell r="E190">
            <v>62.46</v>
          </cell>
          <cell r="F190">
            <v>34.2</v>
          </cell>
          <cell r="G190">
            <v>51.3</v>
          </cell>
          <cell r="H190">
            <v>49.59</v>
          </cell>
        </row>
        <row r="191">
          <cell r="A191">
            <v>7594</v>
          </cell>
          <cell r="B191" t="str">
            <v>Вареники с курицей и сыром (200 гр.)</v>
          </cell>
          <cell r="C191" t="str">
            <v>Выпечка</v>
          </cell>
          <cell r="D191">
            <v>107</v>
          </cell>
          <cell r="E191">
            <v>131.18</v>
          </cell>
          <cell r="F191">
            <v>68.59</v>
          </cell>
          <cell r="G191">
            <v>102.89</v>
          </cell>
          <cell r="H191">
            <v>99.46</v>
          </cell>
        </row>
        <row r="192">
          <cell r="A192">
            <v>14011</v>
          </cell>
          <cell r="B192" t="str">
            <v>Сырники со сгущенкой (120/40 гр.)</v>
          </cell>
          <cell r="C192" t="str">
            <v>Выпечка</v>
          </cell>
          <cell r="D192">
            <v>90</v>
          </cell>
          <cell r="E192">
            <v>101.48</v>
          </cell>
          <cell r="F192">
            <v>54.39</v>
          </cell>
          <cell r="G192">
            <v>81.59</v>
          </cell>
          <cell r="H192">
            <v>78.87</v>
          </cell>
        </row>
        <row r="193">
          <cell r="A193">
            <v>2329</v>
          </cell>
          <cell r="B193" t="str">
            <v>Пицца с маринованным огурчиком</v>
          </cell>
          <cell r="C193" t="str">
            <v>Выпечка</v>
          </cell>
          <cell r="D193">
            <v>77</v>
          </cell>
          <cell r="E193">
            <v>81.8</v>
          </cell>
          <cell r="F193">
            <v>43.5</v>
          </cell>
          <cell r="G193">
            <v>65.25</v>
          </cell>
          <cell r="H193">
            <v>63.08</v>
          </cell>
        </row>
        <row r="194">
          <cell r="A194">
            <v>5690</v>
          </cell>
          <cell r="B194" t="str">
            <v>Шаньга сибирская (100 гр.)</v>
          </cell>
          <cell r="C194" t="str">
            <v>Выпечка</v>
          </cell>
          <cell r="D194">
            <v>47</v>
          </cell>
          <cell r="E194">
            <v>31.58</v>
          </cell>
          <cell r="F194">
            <v>16.88</v>
          </cell>
          <cell r="G194">
            <v>25.32</v>
          </cell>
          <cell r="H194">
            <v>24.48</v>
          </cell>
        </row>
        <row r="195">
          <cell r="A195">
            <v>6130</v>
          </cell>
          <cell r="B195" t="str">
            <v>Булочка сырная (50)</v>
          </cell>
          <cell r="C195" t="str">
            <v>Выпечка</v>
          </cell>
          <cell r="D195">
            <v>25</v>
          </cell>
          <cell r="E195">
            <v>23.4</v>
          </cell>
          <cell r="F195">
            <v>12.8</v>
          </cell>
          <cell r="G195">
            <v>19.2</v>
          </cell>
          <cell r="H195">
            <v>18.56</v>
          </cell>
        </row>
        <row r="196">
          <cell r="A196">
            <v>1332</v>
          </cell>
          <cell r="B196" t="str">
            <v>Хлеб белый</v>
          </cell>
          <cell r="C196" t="str">
            <v>Хлеб</v>
          </cell>
          <cell r="D196">
            <v>3</v>
          </cell>
          <cell r="E196">
            <v>1.35</v>
          </cell>
          <cell r="F196">
            <v>1.35</v>
          </cell>
          <cell r="G196">
            <v>2.03</v>
          </cell>
          <cell r="H196">
            <v>1.96</v>
          </cell>
        </row>
        <row r="197">
          <cell r="A197">
            <v>1429</v>
          </cell>
          <cell r="B197" t="str">
            <v>Хлеб бородинский</v>
          </cell>
          <cell r="C197" t="str">
            <v>Хлеб</v>
          </cell>
          <cell r="D197">
            <v>3</v>
          </cell>
          <cell r="E197">
            <v>1.81</v>
          </cell>
          <cell r="F197">
            <v>1.81</v>
          </cell>
          <cell r="G197">
            <v>2.72</v>
          </cell>
          <cell r="H197">
            <v>2.62</v>
          </cell>
        </row>
        <row r="198">
          <cell r="A198">
            <v>8825</v>
          </cell>
          <cell r="B198" t="str">
            <v>Из свежих овощей с сыром (100)</v>
          </cell>
          <cell r="C198" t="str">
            <v>Салаты</v>
          </cell>
          <cell r="D198">
            <v>50</v>
          </cell>
          <cell r="E198">
            <v>44.49</v>
          </cell>
          <cell r="F198">
            <v>18.75</v>
          </cell>
          <cell r="G198">
            <v>28.13</v>
          </cell>
          <cell r="H198">
            <v>27.19</v>
          </cell>
        </row>
        <row r="199">
          <cell r="A199">
            <v>8826</v>
          </cell>
          <cell r="B199" t="str">
            <v>Из свежих овощей с сыром (150)</v>
          </cell>
          <cell r="C199" t="str">
            <v>Салаты</v>
          </cell>
          <cell r="D199">
            <v>64</v>
          </cell>
          <cell r="E199">
            <v>56.1</v>
          </cell>
          <cell r="F199">
            <v>25.71</v>
          </cell>
          <cell r="G199">
            <v>38.57</v>
          </cell>
          <cell r="H199">
            <v>37.28</v>
          </cell>
        </row>
        <row r="200">
          <cell r="A200">
            <v>8961</v>
          </cell>
          <cell r="B200" t="str">
            <v>Мираж (100)</v>
          </cell>
          <cell r="C200" t="str">
            <v>Салаты</v>
          </cell>
          <cell r="D200">
            <v>59</v>
          </cell>
          <cell r="E200">
            <v>55.57</v>
          </cell>
          <cell r="F200">
            <v>26.94</v>
          </cell>
          <cell r="G200">
            <v>40.41</v>
          </cell>
          <cell r="H200">
            <v>39.06</v>
          </cell>
        </row>
        <row r="201">
          <cell r="A201">
            <v>8962</v>
          </cell>
          <cell r="B201" t="str">
            <v>Мираж (150)</v>
          </cell>
          <cell r="C201" t="str">
            <v>Салаты</v>
          </cell>
          <cell r="D201">
            <v>78</v>
          </cell>
          <cell r="E201">
            <v>72.73</v>
          </cell>
          <cell r="F201">
            <v>38.01</v>
          </cell>
          <cell r="G201">
            <v>57.02</v>
          </cell>
          <cell r="H201">
            <v>55.11</v>
          </cell>
        </row>
        <row r="202">
          <cell r="A202">
            <v>9066</v>
          </cell>
          <cell r="B202" t="str">
            <v>Татьяна (100)</v>
          </cell>
          <cell r="C202" t="str">
            <v>Салаты</v>
          </cell>
          <cell r="D202">
            <v>56</v>
          </cell>
          <cell r="E202">
            <v>48.71</v>
          </cell>
          <cell r="F202">
            <v>24.17</v>
          </cell>
          <cell r="G202">
            <v>36.26</v>
          </cell>
          <cell r="H202">
            <v>35.05</v>
          </cell>
        </row>
        <row r="203">
          <cell r="A203">
            <v>9067</v>
          </cell>
          <cell r="B203" t="str">
            <v>Татьяна (150)</v>
          </cell>
          <cell r="C203" t="str">
            <v>Салаты</v>
          </cell>
          <cell r="D203">
            <v>73</v>
          </cell>
          <cell r="E203">
            <v>62.42</v>
          </cell>
          <cell r="F203">
            <v>33.86</v>
          </cell>
          <cell r="G203">
            <v>50.79</v>
          </cell>
          <cell r="H203">
            <v>49.1</v>
          </cell>
        </row>
        <row r="204">
          <cell r="A204">
            <v>9158</v>
          </cell>
          <cell r="B204" t="str">
            <v>Цезарь (100)</v>
          </cell>
          <cell r="C204" t="str">
            <v>Салаты</v>
          </cell>
          <cell r="D204">
            <v>77</v>
          </cell>
          <cell r="E204">
            <v>79.05</v>
          </cell>
          <cell r="F204">
            <v>42.13</v>
          </cell>
          <cell r="G204">
            <v>63.2</v>
          </cell>
          <cell r="H204">
            <v>61.09</v>
          </cell>
        </row>
        <row r="205">
          <cell r="A205">
            <v>9159</v>
          </cell>
          <cell r="B205" t="str">
            <v>Цезарь (150)</v>
          </cell>
          <cell r="C205" t="str">
            <v>Салаты</v>
          </cell>
          <cell r="D205">
            <v>103</v>
          </cell>
          <cell r="E205">
            <v>107.93</v>
          </cell>
          <cell r="F205">
            <v>59.63</v>
          </cell>
          <cell r="G205">
            <v>89.45</v>
          </cell>
          <cell r="H205">
            <v>86.46</v>
          </cell>
        </row>
        <row r="206">
          <cell r="A206">
            <v>9187</v>
          </cell>
          <cell r="B206" t="str">
            <v>Министерский (100)</v>
          </cell>
          <cell r="C206" t="str">
            <v>Салаты</v>
          </cell>
          <cell r="D206">
            <v>79</v>
          </cell>
          <cell r="E206">
            <v>78.01</v>
          </cell>
          <cell r="F206">
            <v>43.84</v>
          </cell>
          <cell r="G206">
            <v>65.76</v>
          </cell>
          <cell r="H206">
            <v>63.57</v>
          </cell>
        </row>
        <row r="207">
          <cell r="A207">
            <v>9188</v>
          </cell>
          <cell r="B207" t="str">
            <v>Министерский (150)</v>
          </cell>
          <cell r="C207" t="str">
            <v>Салаты</v>
          </cell>
          <cell r="D207">
            <v>107</v>
          </cell>
          <cell r="E207">
            <v>106.37</v>
          </cell>
          <cell r="F207">
            <v>63.36</v>
          </cell>
          <cell r="G207">
            <v>95.04</v>
          </cell>
          <cell r="H207">
            <v>91.87</v>
          </cell>
        </row>
        <row r="208">
          <cell r="A208">
            <v>9405</v>
          </cell>
          <cell r="B208" t="str">
            <v>Щи Боярские (250)</v>
          </cell>
          <cell r="C208" t="str">
            <v>Первые блюда</v>
          </cell>
          <cell r="D208">
            <v>92</v>
          </cell>
          <cell r="E208">
            <v>80.41</v>
          </cell>
          <cell r="F208">
            <v>47.13</v>
          </cell>
          <cell r="G208">
            <v>70.7</v>
          </cell>
          <cell r="H208">
            <v>68.34</v>
          </cell>
        </row>
        <row r="209">
          <cell r="A209">
            <v>9404</v>
          </cell>
          <cell r="B209" t="str">
            <v>Щи Боярские (340)</v>
          </cell>
          <cell r="C209" t="str">
            <v>Первые блюда</v>
          </cell>
          <cell r="D209">
            <v>114</v>
          </cell>
          <cell r="E209">
            <v>96.44</v>
          </cell>
          <cell r="F209">
            <v>59.19</v>
          </cell>
          <cell r="G209">
            <v>88.79</v>
          </cell>
          <cell r="H209">
            <v>85.83</v>
          </cell>
        </row>
        <row r="210">
          <cell r="A210">
            <v>9264</v>
          </cell>
          <cell r="B210" t="str">
            <v>Окрошка (250)</v>
          </cell>
          <cell r="C210" t="str">
            <v>Первые блюда</v>
          </cell>
          <cell r="D210">
            <v>94</v>
          </cell>
          <cell r="E210">
            <v>94.78</v>
          </cell>
          <cell r="F210">
            <v>49.47</v>
          </cell>
          <cell r="G210">
            <v>74.21</v>
          </cell>
          <cell r="H210">
            <v>71.73</v>
          </cell>
        </row>
        <row r="211">
          <cell r="A211">
            <v>9263</v>
          </cell>
          <cell r="B211" t="str">
            <v>Окрошка (340)</v>
          </cell>
          <cell r="C211" t="str">
            <v>Первые блюда</v>
          </cell>
          <cell r="D211">
            <v>110</v>
          </cell>
          <cell r="E211">
            <v>105.3</v>
          </cell>
          <cell r="F211">
            <v>55.83</v>
          </cell>
          <cell r="G211">
            <v>83.75</v>
          </cell>
          <cell r="H211">
            <v>80.95</v>
          </cell>
        </row>
        <row r="212">
          <cell r="A212">
            <v>9254</v>
          </cell>
          <cell r="B212" t="str">
            <v>Лагман (250)</v>
          </cell>
          <cell r="C212" t="str">
            <v>Первые блюда</v>
          </cell>
          <cell r="D212">
            <v>77</v>
          </cell>
          <cell r="E212">
            <v>62.41</v>
          </cell>
          <cell r="F212">
            <v>34.9</v>
          </cell>
          <cell r="G212">
            <v>52.35</v>
          </cell>
          <cell r="H212">
            <v>50.61</v>
          </cell>
        </row>
        <row r="213">
          <cell r="A213">
            <v>9253</v>
          </cell>
          <cell r="B213" t="str">
            <v>Лагман (340)</v>
          </cell>
          <cell r="C213" t="str">
            <v>Первые блюда</v>
          </cell>
          <cell r="D213">
            <v>97</v>
          </cell>
          <cell r="E213">
            <v>76.11</v>
          </cell>
          <cell r="F213">
            <v>45.22</v>
          </cell>
          <cell r="G213">
            <v>67.83</v>
          </cell>
          <cell r="H213">
            <v>65.57</v>
          </cell>
        </row>
        <row r="214">
          <cell r="A214">
            <v>10310</v>
          </cell>
          <cell r="B214" t="str">
            <v>Котлета в сметанно-луковом соусе  + Перловка с маслом</v>
          </cell>
          <cell r="C214" t="str">
            <v>Вторые блюда</v>
          </cell>
          <cell r="D214">
            <v>154</v>
          </cell>
          <cell r="E214">
            <v>130.97</v>
          </cell>
          <cell r="F214">
            <v>56.05</v>
          </cell>
          <cell r="G214">
            <v>84.08</v>
          </cell>
          <cell r="H214">
            <v>81.27</v>
          </cell>
        </row>
        <row r="215">
          <cell r="A215">
            <v>10302</v>
          </cell>
          <cell r="B215" t="str">
            <v>Котлета в сметанно-луковом соусе  + Картофельное пюре</v>
          </cell>
          <cell r="C215" t="str">
            <v>Вторые блюда</v>
          </cell>
          <cell r="D215">
            <v>174</v>
          </cell>
          <cell r="E215">
            <v>138.47</v>
          </cell>
          <cell r="F215">
            <v>73.42</v>
          </cell>
          <cell r="G215">
            <v>110.13</v>
          </cell>
          <cell r="H215">
            <v>106.46</v>
          </cell>
        </row>
        <row r="216">
          <cell r="A216">
            <v>10296</v>
          </cell>
          <cell r="B216" t="str">
            <v>Котлета в сметанно-луковом соусе  + Кабачки тушеные</v>
          </cell>
          <cell r="C216" t="str">
            <v>Вторые блюда</v>
          </cell>
          <cell r="D216">
            <v>185</v>
          </cell>
          <cell r="E216">
            <v>136.12</v>
          </cell>
          <cell r="F216">
            <v>82.51</v>
          </cell>
          <cell r="G216">
            <v>123.77</v>
          </cell>
          <cell r="H216">
            <v>119.64</v>
          </cell>
        </row>
        <row r="217">
          <cell r="A217">
            <v>13132</v>
          </cell>
          <cell r="B217" t="str">
            <v>Котлета в сметанно-луковом соусе  + Без гарнира</v>
          </cell>
          <cell r="C217" t="str">
            <v>Вторые блюда</v>
          </cell>
          <cell r="D217">
            <v>115</v>
          </cell>
          <cell r="E217">
            <v>100.78</v>
          </cell>
          <cell r="F217">
            <v>44.76</v>
          </cell>
          <cell r="G217">
            <v>67.14</v>
          </cell>
          <cell r="H217">
            <v>64.9</v>
          </cell>
        </row>
        <row r="218">
          <cell r="A218">
            <v>14261</v>
          </cell>
          <cell r="B218" t="str">
            <v>Филе горбуши с брокколи + Перловка с маслом</v>
          </cell>
          <cell r="C218" t="str">
            <v>Вторые блюда</v>
          </cell>
          <cell r="D218">
            <v>165</v>
          </cell>
          <cell r="E218">
            <v>142.36</v>
          </cell>
          <cell r="F218">
            <v>65.56</v>
          </cell>
          <cell r="G218">
            <v>98.34</v>
          </cell>
          <cell r="H218">
            <v>95.06</v>
          </cell>
        </row>
        <row r="219">
          <cell r="A219">
            <v>14177</v>
          </cell>
          <cell r="B219" t="str">
            <v>Филе горбуши с брокколи + Картофельное пюре</v>
          </cell>
          <cell r="C219" t="str">
            <v>Вторые блюда</v>
          </cell>
          <cell r="D219">
            <v>185</v>
          </cell>
          <cell r="E219">
            <v>149.86</v>
          </cell>
          <cell r="F219">
            <v>82.93</v>
          </cell>
          <cell r="G219">
            <v>124.4</v>
          </cell>
          <cell r="H219">
            <v>120.25</v>
          </cell>
        </row>
        <row r="220">
          <cell r="A220">
            <v>14299</v>
          </cell>
          <cell r="B220" t="str">
            <v>Филе горбуши с брокколи + Кабачки тушеные</v>
          </cell>
          <cell r="C220" t="str">
            <v>Вторые блюда</v>
          </cell>
          <cell r="D220">
            <v>196</v>
          </cell>
          <cell r="E220">
            <v>147.51</v>
          </cell>
          <cell r="F220">
            <v>92.02</v>
          </cell>
          <cell r="G220">
            <v>138.03</v>
          </cell>
          <cell r="H220">
            <v>133.43</v>
          </cell>
        </row>
        <row r="221">
          <cell r="A221">
            <v>14078</v>
          </cell>
          <cell r="B221" t="str">
            <v>Филе горбуши с брокколи + Без гарнира</v>
          </cell>
          <cell r="C221" t="str">
            <v>Вторые блюда</v>
          </cell>
          <cell r="D221">
            <v>126</v>
          </cell>
          <cell r="E221">
            <v>112.17</v>
          </cell>
          <cell r="F221">
            <v>54.27</v>
          </cell>
          <cell r="G221">
            <v>81.41</v>
          </cell>
          <cell r="H221">
            <v>78.69</v>
          </cell>
        </row>
        <row r="222">
          <cell r="A222">
            <v>9637</v>
          </cell>
          <cell r="B222" t="str">
            <v>Куриная грудка в летних овощах (250)</v>
          </cell>
          <cell r="C222" t="str">
            <v>Вторые блюда</v>
          </cell>
          <cell r="D222">
            <v>184</v>
          </cell>
          <cell r="E222">
            <v>156.5</v>
          </cell>
          <cell r="F222">
            <v>90.06</v>
          </cell>
          <cell r="G222">
            <v>135.09</v>
          </cell>
          <cell r="H222">
            <v>130.59</v>
          </cell>
        </row>
        <row r="223">
          <cell r="A223">
            <v>11764</v>
          </cell>
          <cell r="B223" t="str">
            <v>Котлета по-киевски +Перловка с маслом</v>
          </cell>
          <cell r="C223" t="str">
            <v>Вторые блюда</v>
          </cell>
          <cell r="D223">
            <v>184</v>
          </cell>
          <cell r="E223">
            <v>170.2</v>
          </cell>
          <cell r="F223">
            <v>81.49</v>
          </cell>
          <cell r="G223">
            <v>122.24</v>
          </cell>
          <cell r="H223">
            <v>118.16</v>
          </cell>
        </row>
        <row r="224">
          <cell r="A224">
            <v>11756</v>
          </cell>
          <cell r="B224" t="str">
            <v>Котлета по-киевски +Картофельное пюре</v>
          </cell>
          <cell r="C224" t="str">
            <v>Вторые блюда</v>
          </cell>
          <cell r="D224">
            <v>204</v>
          </cell>
          <cell r="E224">
            <v>177.7</v>
          </cell>
          <cell r="F224">
            <v>98.86</v>
          </cell>
          <cell r="G224">
            <v>148.29</v>
          </cell>
          <cell r="H224">
            <v>143.35</v>
          </cell>
        </row>
        <row r="225">
          <cell r="A225">
            <v>11750</v>
          </cell>
          <cell r="B225" t="str">
            <v>Котлета по-киевски +Кабачки тушеные</v>
          </cell>
          <cell r="C225" t="str">
            <v>Вторые блюда</v>
          </cell>
          <cell r="D225">
            <v>214</v>
          </cell>
          <cell r="E225">
            <v>175.36</v>
          </cell>
          <cell r="F225">
            <v>107.95</v>
          </cell>
          <cell r="G225">
            <v>161.93</v>
          </cell>
          <cell r="H225">
            <v>156.53</v>
          </cell>
        </row>
        <row r="226">
          <cell r="A226">
            <v>13176</v>
          </cell>
          <cell r="B226" t="str">
            <v>Котлета по-киевски + Без гарнира</v>
          </cell>
          <cell r="C226" t="str">
            <v>Вторые блюда</v>
          </cell>
          <cell r="D226">
            <v>146</v>
          </cell>
          <cell r="E226">
            <v>141.61</v>
          </cell>
          <cell r="F226">
            <v>71.14</v>
          </cell>
          <cell r="G226">
            <v>106.71</v>
          </cell>
          <cell r="H226">
            <v>103.15</v>
          </cell>
        </row>
        <row r="227">
          <cell r="A227">
            <v>12524</v>
          </cell>
          <cell r="B227" t="str">
            <v>Паприкаш из свинины +Перловка с маслом</v>
          </cell>
          <cell r="C227" t="str">
            <v>Вторые блюда</v>
          </cell>
          <cell r="D227">
            <v>157</v>
          </cell>
          <cell r="E227">
            <v>135.54</v>
          </cell>
          <cell r="F227">
            <v>58.71</v>
          </cell>
          <cell r="G227">
            <v>88.07</v>
          </cell>
          <cell r="H227">
            <v>85.13</v>
          </cell>
        </row>
        <row r="228">
          <cell r="A228">
            <v>12516</v>
          </cell>
          <cell r="B228" t="str">
            <v>Паприкаш из свинины +Картофельное пюре</v>
          </cell>
          <cell r="C228" t="str">
            <v>Вторые блюда</v>
          </cell>
          <cell r="D228">
            <v>177</v>
          </cell>
          <cell r="E228">
            <v>143.04</v>
          </cell>
          <cell r="F228">
            <v>76.08</v>
          </cell>
          <cell r="G228">
            <v>114.12</v>
          </cell>
          <cell r="H228">
            <v>110.32</v>
          </cell>
        </row>
        <row r="229">
          <cell r="A229">
            <v>12510</v>
          </cell>
          <cell r="B229" t="str">
            <v>Паприкаш из свинины +Кабачки тушеные</v>
          </cell>
          <cell r="C229" t="str">
            <v>Вторые блюда</v>
          </cell>
          <cell r="D229">
            <v>188</v>
          </cell>
          <cell r="E229">
            <v>140.69</v>
          </cell>
          <cell r="F229">
            <v>85.17</v>
          </cell>
          <cell r="G229">
            <v>127.76</v>
          </cell>
          <cell r="H229">
            <v>123.5</v>
          </cell>
        </row>
        <row r="230">
          <cell r="A230">
            <v>13199</v>
          </cell>
          <cell r="B230" t="str">
            <v>Паприкаш из свинины + Без гарнира</v>
          </cell>
          <cell r="C230" t="str">
            <v>Вторые блюда</v>
          </cell>
          <cell r="D230">
            <v>118</v>
          </cell>
          <cell r="E230">
            <v>105.35</v>
          </cell>
          <cell r="F230">
            <v>47.42</v>
          </cell>
          <cell r="G230">
            <v>71.13</v>
          </cell>
          <cell r="H230">
            <v>68.76</v>
          </cell>
        </row>
        <row r="231">
          <cell r="A231">
            <v>13249</v>
          </cell>
          <cell r="B231" t="str">
            <v>Перловка с маслом (200)</v>
          </cell>
          <cell r="C231" t="str">
            <v>Гарниры</v>
          </cell>
          <cell r="D231">
            <v>48</v>
          </cell>
          <cell r="E231">
            <v>45.3</v>
          </cell>
          <cell r="F231">
            <v>16.58</v>
          </cell>
          <cell r="G231">
            <v>24.87</v>
          </cell>
          <cell r="H231">
            <v>24.04</v>
          </cell>
        </row>
        <row r="232">
          <cell r="A232">
            <v>13226</v>
          </cell>
          <cell r="B232" t="str">
            <v>Картофельное пюре (200)</v>
          </cell>
          <cell r="C232" t="str">
            <v>Гарниры</v>
          </cell>
          <cell r="D232">
            <v>68</v>
          </cell>
          <cell r="E232">
            <v>54.12</v>
          </cell>
          <cell r="F232">
            <v>33.95</v>
          </cell>
          <cell r="G232">
            <v>50.93</v>
          </cell>
          <cell r="H232">
            <v>49.23</v>
          </cell>
        </row>
        <row r="233">
          <cell r="A233">
            <v>13237</v>
          </cell>
          <cell r="B233" t="str">
            <v>Кабачки тушеные (200)</v>
          </cell>
          <cell r="C233" t="str">
            <v>Гарниры</v>
          </cell>
          <cell r="D233">
            <v>79</v>
          </cell>
          <cell r="E233">
            <v>51.36</v>
          </cell>
          <cell r="F233">
            <v>43.04</v>
          </cell>
          <cell r="G233">
            <v>64.56</v>
          </cell>
          <cell r="H233">
            <v>62.41</v>
          </cell>
        </row>
        <row r="234">
          <cell r="A234">
            <v>9504</v>
          </cell>
          <cell r="B234" t="str">
            <v>Морс из брусники (340)</v>
          </cell>
          <cell r="C234" t="str">
            <v>Напитки</v>
          </cell>
          <cell r="D234">
            <v>57</v>
          </cell>
          <cell r="E234">
            <v>50.64</v>
          </cell>
          <cell r="F234">
            <v>23.62</v>
          </cell>
          <cell r="G234">
            <v>35.43</v>
          </cell>
          <cell r="H234">
            <v>34.25</v>
          </cell>
        </row>
        <row r="235">
          <cell r="A235">
            <v>7513</v>
          </cell>
          <cell r="B235" t="str">
            <v>Чай ягодный с облепихой (340)</v>
          </cell>
          <cell r="C235" t="str">
            <v>Напитки</v>
          </cell>
          <cell r="D235">
            <v>65</v>
          </cell>
          <cell r="E235">
            <v>20.97</v>
          </cell>
          <cell r="F235">
            <v>29.97</v>
          </cell>
          <cell r="G235">
            <v>44.96</v>
          </cell>
          <cell r="H235">
            <v>43.46</v>
          </cell>
        </row>
        <row r="236">
          <cell r="A236">
            <v>9492</v>
          </cell>
          <cell r="B236" t="str">
            <v>Компот из сухофруктов (340)</v>
          </cell>
          <cell r="C236" t="str">
            <v>Напитки</v>
          </cell>
          <cell r="D236">
            <v>47</v>
          </cell>
          <cell r="E236">
            <v>41.29</v>
          </cell>
          <cell r="F236">
            <v>14.26</v>
          </cell>
          <cell r="G236">
            <v>21.39</v>
          </cell>
          <cell r="H236">
            <v>20.68</v>
          </cell>
        </row>
        <row r="237">
          <cell r="A237">
            <v>9472</v>
          </cell>
          <cell r="B237" t="str">
            <v>Омлет (150)</v>
          </cell>
          <cell r="C237" t="str">
            <v>Каша</v>
          </cell>
          <cell r="D237">
            <v>63</v>
          </cell>
          <cell r="E237">
            <v>22.53</v>
          </cell>
          <cell r="F237">
            <v>26.63</v>
          </cell>
          <cell r="G237">
            <v>39.95</v>
          </cell>
          <cell r="H237">
            <v>38.61</v>
          </cell>
        </row>
        <row r="238">
          <cell r="A238">
            <v>3896</v>
          </cell>
          <cell r="B238" t="str">
            <v>Блинчик с клубникой (120 гр.)</v>
          </cell>
          <cell r="C238" t="str">
            <v>Выпечка</v>
          </cell>
          <cell r="D238">
            <v>65</v>
          </cell>
          <cell r="E238">
            <v>59.36</v>
          </cell>
          <cell r="F238">
            <v>32.68</v>
          </cell>
          <cell r="G238">
            <v>49.02</v>
          </cell>
          <cell r="H238">
            <v>47.39</v>
          </cell>
        </row>
        <row r="239">
          <cell r="A239">
            <v>1931</v>
          </cell>
          <cell r="B239" t="str">
            <v>Оладушки со сметаной (3 шт.)</v>
          </cell>
          <cell r="C239" t="str">
            <v>Выпечка</v>
          </cell>
          <cell r="D239">
            <v>65</v>
          </cell>
          <cell r="E239">
            <v>58.86</v>
          </cell>
          <cell r="F239">
            <v>33.07</v>
          </cell>
          <cell r="G239">
            <v>49.61</v>
          </cell>
          <cell r="H239">
            <v>47.95</v>
          </cell>
        </row>
        <row r="240">
          <cell r="A240">
            <v>8021</v>
          </cell>
          <cell r="B240" t="str">
            <v>Осетинский пирог с курицей и сыром (85 гр.)</v>
          </cell>
          <cell r="C240" t="str">
            <v>Выпечка</v>
          </cell>
          <cell r="D240">
            <v>72</v>
          </cell>
          <cell r="E240">
            <v>73.32</v>
          </cell>
          <cell r="F240">
            <v>38.7</v>
          </cell>
          <cell r="G240">
            <v>58.05</v>
          </cell>
          <cell r="H240">
            <v>56.12</v>
          </cell>
        </row>
        <row r="241">
          <cell r="A241">
            <v>13833</v>
          </cell>
          <cell r="B241" t="str">
            <v>Десерт "Таёжный" (100гр.)</v>
          </cell>
          <cell r="C241" t="str">
            <v>Выпечка</v>
          </cell>
          <cell r="D241">
            <v>114</v>
          </cell>
          <cell r="E241">
            <v>143.44</v>
          </cell>
          <cell r="F241">
            <v>74.72</v>
          </cell>
          <cell r="G241">
            <v>112.08</v>
          </cell>
          <cell r="H241">
            <v>108.34</v>
          </cell>
        </row>
        <row r="242">
          <cell r="A242">
            <v>8223</v>
          </cell>
          <cell r="B242" t="str">
            <v>Булочка с вареной сгущенкой (110)</v>
          </cell>
          <cell r="C242" t="str">
            <v>Выпечка</v>
          </cell>
          <cell r="D242">
            <v>48</v>
          </cell>
          <cell r="E242">
            <v>34.44</v>
          </cell>
          <cell r="F242">
            <v>18.3</v>
          </cell>
          <cell r="G242">
            <v>27.45</v>
          </cell>
          <cell r="H242">
            <v>26.54</v>
          </cell>
        </row>
        <row r="243">
          <cell r="A243">
            <v>6130</v>
          </cell>
          <cell r="B243" t="str">
            <v>Булочка сырная (50)</v>
          </cell>
          <cell r="C243" t="str">
            <v>Выпечка</v>
          </cell>
          <cell r="D243">
            <v>25</v>
          </cell>
          <cell r="E243">
            <v>23.4</v>
          </cell>
          <cell r="F243">
            <v>12.8</v>
          </cell>
          <cell r="G243">
            <v>19.2</v>
          </cell>
          <cell r="H243">
            <v>18.56</v>
          </cell>
        </row>
        <row r="244">
          <cell r="A244">
            <v>1332</v>
          </cell>
          <cell r="B244" t="str">
            <v>Хлеб белый</v>
          </cell>
          <cell r="C244" t="str">
            <v>Хлеб</v>
          </cell>
          <cell r="D244">
            <v>3</v>
          </cell>
          <cell r="E244">
            <v>1.35</v>
          </cell>
          <cell r="F244">
            <v>1.35</v>
          </cell>
          <cell r="G244">
            <v>2.03</v>
          </cell>
          <cell r="H244">
            <v>1.96</v>
          </cell>
        </row>
        <row r="245">
          <cell r="A245">
            <v>1429</v>
          </cell>
          <cell r="B245" t="str">
            <v>Хлеб бородинский</v>
          </cell>
          <cell r="C245" t="str">
            <v>Хлеб</v>
          </cell>
          <cell r="D245">
            <v>3</v>
          </cell>
          <cell r="E245">
            <v>1.81</v>
          </cell>
          <cell r="F245">
            <v>1.81</v>
          </cell>
          <cell r="G245">
            <v>2.72</v>
          </cell>
          <cell r="H245">
            <v>2.62</v>
          </cell>
        </row>
        <row r="246">
          <cell r="A246">
            <v>8869</v>
          </cell>
          <cell r="B246" t="str">
            <v>Нежность (100)</v>
          </cell>
          <cell r="C246" t="str">
            <v>Салаты</v>
          </cell>
          <cell r="D246">
            <v>43</v>
          </cell>
          <cell r="E246">
            <v>31.06</v>
          </cell>
          <cell r="F246">
            <v>12.75</v>
          </cell>
          <cell r="G246">
            <v>19.13</v>
          </cell>
          <cell r="H246">
            <v>18.49</v>
          </cell>
        </row>
        <row r="247">
          <cell r="A247">
            <v>8870</v>
          </cell>
          <cell r="B247" t="str">
            <v>Нежность (150)</v>
          </cell>
          <cell r="C247" t="str">
            <v>Салаты</v>
          </cell>
          <cell r="D247">
            <v>53</v>
          </cell>
          <cell r="E247">
            <v>35.96</v>
          </cell>
          <cell r="F247">
            <v>16.73</v>
          </cell>
          <cell r="G247">
            <v>25.1</v>
          </cell>
          <cell r="H247">
            <v>24.26</v>
          </cell>
        </row>
        <row r="248">
          <cell r="A248">
            <v>8980</v>
          </cell>
          <cell r="B248" t="str">
            <v>Селёдочка  по - Московски (100)</v>
          </cell>
          <cell r="C248" t="str">
            <v>Салаты</v>
          </cell>
          <cell r="D248">
            <v>67</v>
          </cell>
          <cell r="E248">
            <v>61.64</v>
          </cell>
          <cell r="F248">
            <v>33.29</v>
          </cell>
          <cell r="G248">
            <v>49.94</v>
          </cell>
          <cell r="H248">
            <v>48.27</v>
          </cell>
        </row>
        <row r="249">
          <cell r="A249">
            <v>8981</v>
          </cell>
          <cell r="B249" t="str">
            <v>Селёдочка  по - Московски (150)</v>
          </cell>
          <cell r="C249" t="str">
            <v>Салаты</v>
          </cell>
          <cell r="D249">
            <v>88</v>
          </cell>
          <cell r="E249">
            <v>81.82</v>
          </cell>
          <cell r="F249">
            <v>46.37</v>
          </cell>
          <cell r="G249">
            <v>69.56</v>
          </cell>
          <cell r="H249">
            <v>67.24</v>
          </cell>
        </row>
        <row r="250">
          <cell r="A250">
            <v>9027</v>
          </cell>
          <cell r="B250" t="str">
            <v>Немецкий (100)</v>
          </cell>
          <cell r="C250" t="str">
            <v>Салаты</v>
          </cell>
          <cell r="D250">
            <v>64</v>
          </cell>
          <cell r="E250">
            <v>63.26</v>
          </cell>
          <cell r="F250">
            <v>31.1</v>
          </cell>
          <cell r="G250">
            <v>46.65</v>
          </cell>
          <cell r="H250">
            <v>45.1</v>
          </cell>
        </row>
        <row r="251">
          <cell r="A251">
            <v>9028</v>
          </cell>
          <cell r="B251" t="str">
            <v>Немецкий (150)</v>
          </cell>
          <cell r="C251" t="str">
            <v>Салаты</v>
          </cell>
          <cell r="D251">
            <v>85</v>
          </cell>
          <cell r="E251">
            <v>84.25</v>
          </cell>
          <cell r="F251">
            <v>44.24</v>
          </cell>
          <cell r="G251">
            <v>66.36</v>
          </cell>
          <cell r="H251">
            <v>64.15</v>
          </cell>
        </row>
        <row r="252">
          <cell r="A252">
            <v>9089</v>
          </cell>
          <cell r="B252" t="str">
            <v>Греческий (100)</v>
          </cell>
          <cell r="C252" t="str">
            <v>Салаты</v>
          </cell>
          <cell r="D252">
            <v>79</v>
          </cell>
          <cell r="E252">
            <v>82.16</v>
          </cell>
          <cell r="F252">
            <v>43.64</v>
          </cell>
          <cell r="G252">
            <v>65.46</v>
          </cell>
          <cell r="H252">
            <v>63.28</v>
          </cell>
        </row>
        <row r="253">
          <cell r="A253">
            <v>9090</v>
          </cell>
          <cell r="B253" t="str">
            <v>Греческий (150)</v>
          </cell>
          <cell r="C253" t="str">
            <v>Салаты</v>
          </cell>
          <cell r="D253">
            <v>106</v>
          </cell>
          <cell r="E253">
            <v>112.61</v>
          </cell>
          <cell r="F253">
            <v>61.9</v>
          </cell>
          <cell r="G253">
            <v>92.85</v>
          </cell>
          <cell r="H253">
            <v>89.76</v>
          </cell>
        </row>
        <row r="254">
          <cell r="A254">
            <v>9163</v>
          </cell>
          <cell r="B254" t="str">
            <v>Агат (100)</v>
          </cell>
          <cell r="C254" t="str">
            <v>Салаты</v>
          </cell>
          <cell r="D254">
            <v>64</v>
          </cell>
          <cell r="E254">
            <v>60.59</v>
          </cell>
          <cell r="F254">
            <v>31.36</v>
          </cell>
          <cell r="G254">
            <v>47.04</v>
          </cell>
          <cell r="H254">
            <v>45.47</v>
          </cell>
        </row>
        <row r="255">
          <cell r="A255">
            <v>9164</v>
          </cell>
          <cell r="B255" t="str">
            <v>Агат (150)</v>
          </cell>
          <cell r="C255" t="str">
            <v>Салаты</v>
          </cell>
          <cell r="D255">
            <v>86</v>
          </cell>
          <cell r="E255">
            <v>80.26</v>
          </cell>
          <cell r="F255">
            <v>44.64</v>
          </cell>
          <cell r="G255">
            <v>66.96</v>
          </cell>
          <cell r="H255">
            <v>64.73</v>
          </cell>
        </row>
        <row r="256">
          <cell r="A256">
            <v>9368</v>
          </cell>
          <cell r="B256" t="str">
            <v>Суп-лапша по домашнему (250)</v>
          </cell>
          <cell r="C256" t="str">
            <v>Первые блюда</v>
          </cell>
          <cell r="D256">
            <v>70</v>
          </cell>
          <cell r="E256">
            <v>53.58</v>
          </cell>
          <cell r="F256">
            <v>28.57</v>
          </cell>
          <cell r="G256">
            <v>42.86</v>
          </cell>
          <cell r="H256">
            <v>41.43</v>
          </cell>
        </row>
        <row r="257">
          <cell r="A257">
            <v>9367</v>
          </cell>
          <cell r="B257" t="str">
            <v>Суп-лапша по домашнему (340)</v>
          </cell>
          <cell r="C257" t="str">
            <v>Первые блюда</v>
          </cell>
          <cell r="D257">
            <v>87</v>
          </cell>
          <cell r="E257">
            <v>64.09</v>
          </cell>
          <cell r="F257">
            <v>36.6</v>
          </cell>
          <cell r="G257">
            <v>54.9</v>
          </cell>
          <cell r="H257">
            <v>53.07</v>
          </cell>
        </row>
        <row r="258">
          <cell r="A258">
            <v>9286</v>
          </cell>
          <cell r="B258" t="str">
            <v>Рассольник с мясом (250)</v>
          </cell>
          <cell r="C258" t="str">
            <v>Первые блюда</v>
          </cell>
          <cell r="D258">
            <v>81</v>
          </cell>
          <cell r="E258">
            <v>67.22</v>
          </cell>
          <cell r="F258">
            <v>37.85</v>
          </cell>
          <cell r="G258">
            <v>56.78</v>
          </cell>
          <cell r="H258">
            <v>54.88</v>
          </cell>
        </row>
        <row r="259">
          <cell r="A259">
            <v>9285</v>
          </cell>
          <cell r="B259" t="str">
            <v>Рассольник с мясом (340)</v>
          </cell>
          <cell r="C259" t="str">
            <v>Первые блюда</v>
          </cell>
          <cell r="D259">
            <v>99</v>
          </cell>
          <cell r="E259">
            <v>78.51</v>
          </cell>
          <cell r="F259">
            <v>46.56</v>
          </cell>
          <cell r="G259">
            <v>69.84</v>
          </cell>
          <cell r="H259">
            <v>67.51</v>
          </cell>
        </row>
        <row r="260">
          <cell r="A260">
            <v>9375</v>
          </cell>
          <cell r="B260" t="str">
            <v>Суп-пюре с горошком и беконом (250)</v>
          </cell>
          <cell r="C260" t="str">
            <v>Первые блюда</v>
          </cell>
          <cell r="D260">
            <v>104</v>
          </cell>
          <cell r="E260">
            <v>110.64</v>
          </cell>
          <cell r="F260">
            <v>58.06</v>
          </cell>
          <cell r="G260">
            <v>87.09</v>
          </cell>
          <cell r="H260">
            <v>84.19</v>
          </cell>
        </row>
        <row r="261">
          <cell r="A261">
            <v>9376</v>
          </cell>
          <cell r="B261" t="str">
            <v>Суп-пюре с горошком и беконом (340)</v>
          </cell>
          <cell r="C261" t="str">
            <v>Первые блюда</v>
          </cell>
          <cell r="D261">
            <v>134</v>
          </cell>
          <cell r="E261">
            <v>141.7</v>
          </cell>
          <cell r="F261">
            <v>76.72</v>
          </cell>
          <cell r="G261">
            <v>115.08</v>
          </cell>
          <cell r="H261">
            <v>111.24</v>
          </cell>
        </row>
        <row r="262">
          <cell r="A262">
            <v>9800</v>
          </cell>
          <cell r="B262" t="str">
            <v>Бефстроганов + Гречка с маслом</v>
          </cell>
          <cell r="C262" t="str">
            <v>Вторые блюда</v>
          </cell>
          <cell r="D262">
            <v>199</v>
          </cell>
          <cell r="E262">
            <v>185.1</v>
          </cell>
          <cell r="F262">
            <v>94.93</v>
          </cell>
          <cell r="G262">
            <v>142.4</v>
          </cell>
          <cell r="H262">
            <v>137.65</v>
          </cell>
        </row>
        <row r="263">
          <cell r="A263">
            <v>9803</v>
          </cell>
          <cell r="B263" t="str">
            <v>Бефстроганов + Картофель жареный</v>
          </cell>
          <cell r="C263" t="str">
            <v>Вторые блюда</v>
          </cell>
          <cell r="D263">
            <v>210</v>
          </cell>
          <cell r="E263">
            <v>178.08</v>
          </cell>
          <cell r="F263">
            <v>104.31</v>
          </cell>
          <cell r="G263">
            <v>156.47</v>
          </cell>
          <cell r="H263">
            <v>151.25</v>
          </cell>
        </row>
        <row r="264">
          <cell r="A264">
            <v>9809</v>
          </cell>
          <cell r="B264" t="str">
            <v>Бефстроганов + Макароны с маслом</v>
          </cell>
          <cell r="C264" t="str">
            <v>Вторые блюда</v>
          </cell>
          <cell r="D264">
            <v>187</v>
          </cell>
          <cell r="E264">
            <v>147.12</v>
          </cell>
          <cell r="F264">
            <v>84.6</v>
          </cell>
          <cell r="G264">
            <v>126.9</v>
          </cell>
          <cell r="H264">
            <v>122.67</v>
          </cell>
        </row>
        <row r="265">
          <cell r="A265">
            <v>13117</v>
          </cell>
          <cell r="B265" t="str">
            <v>Бефстроганов + Без гарнира</v>
          </cell>
          <cell r="C265" t="str">
            <v>Вторые блюда</v>
          </cell>
          <cell r="D265">
            <v>145</v>
          </cell>
          <cell r="E265">
            <v>133.59</v>
          </cell>
          <cell r="F265">
            <v>70.94</v>
          </cell>
          <cell r="G265">
            <v>106.41</v>
          </cell>
          <cell r="H265">
            <v>102.86</v>
          </cell>
        </row>
        <row r="266">
          <cell r="A266">
            <v>10560</v>
          </cell>
          <cell r="B266" t="str">
            <v>Бургеры из печени + Гречка с маслом</v>
          </cell>
          <cell r="C266" t="str">
            <v>Вторые блюда</v>
          </cell>
          <cell r="D266">
            <v>166</v>
          </cell>
          <cell r="E266">
            <v>143.41</v>
          </cell>
          <cell r="F266">
            <v>66.01</v>
          </cell>
          <cell r="G266">
            <v>99.02</v>
          </cell>
          <cell r="H266">
            <v>95.71</v>
          </cell>
        </row>
        <row r="267">
          <cell r="A267">
            <v>10563</v>
          </cell>
          <cell r="B267" t="str">
            <v>Бургеры из печени + Картофель жареный</v>
          </cell>
          <cell r="C267" t="str">
            <v>Вторые блюда</v>
          </cell>
          <cell r="D267">
            <v>176</v>
          </cell>
          <cell r="E267">
            <v>136.41</v>
          </cell>
          <cell r="F267">
            <v>75.39</v>
          </cell>
          <cell r="G267">
            <v>113.09</v>
          </cell>
          <cell r="H267">
            <v>109.32</v>
          </cell>
        </row>
        <row r="268">
          <cell r="A268">
            <v>10569</v>
          </cell>
          <cell r="B268" t="str">
            <v>Бургеры из печени + Макароны с маслом</v>
          </cell>
          <cell r="C268" t="str">
            <v>Вторые блюда</v>
          </cell>
          <cell r="D268">
            <v>154</v>
          </cell>
          <cell r="E268">
            <v>105.43</v>
          </cell>
          <cell r="F268">
            <v>55.68</v>
          </cell>
          <cell r="G268">
            <v>83.52</v>
          </cell>
          <cell r="H268">
            <v>80.74</v>
          </cell>
        </row>
        <row r="269">
          <cell r="A269">
            <v>13140</v>
          </cell>
          <cell r="B269" t="str">
            <v>Бургеры из печени + Без гарнира</v>
          </cell>
          <cell r="C269" t="str">
            <v>Вторые блюда</v>
          </cell>
          <cell r="D269">
            <v>112</v>
          </cell>
          <cell r="E269">
            <v>91.9</v>
          </cell>
          <cell r="F269">
            <v>42.02</v>
          </cell>
          <cell r="G269">
            <v>63.03</v>
          </cell>
          <cell r="H269">
            <v>60.93</v>
          </cell>
        </row>
        <row r="270">
          <cell r="A270">
            <v>9643</v>
          </cell>
          <cell r="B270" t="str">
            <v>Лазанья с курицей и грибами (250)</v>
          </cell>
          <cell r="C270" t="str">
            <v>Вторые блюда</v>
          </cell>
          <cell r="D270">
            <v>211</v>
          </cell>
          <cell r="E270">
            <v>211.72</v>
          </cell>
          <cell r="F270">
            <v>112.61</v>
          </cell>
          <cell r="G270">
            <v>168.92</v>
          </cell>
          <cell r="H270">
            <v>163.28</v>
          </cell>
        </row>
        <row r="271">
          <cell r="A271">
            <v>12178</v>
          </cell>
          <cell r="B271" t="str">
            <v>Филе куриное с брокколи и сыром +Гречка с маслом</v>
          </cell>
          <cell r="C271" t="str">
            <v>Вторые блюда</v>
          </cell>
          <cell r="D271">
            <v>177</v>
          </cell>
          <cell r="E271">
            <v>161.23</v>
          </cell>
          <cell r="F271">
            <v>76.22</v>
          </cell>
          <cell r="G271">
            <v>114.33</v>
          </cell>
          <cell r="H271">
            <v>110.52</v>
          </cell>
        </row>
        <row r="272">
          <cell r="A272">
            <v>12181</v>
          </cell>
          <cell r="B272" t="str">
            <v>Филе куриное с брокколи и сыром +Картофель жареный</v>
          </cell>
          <cell r="C272" t="str">
            <v>Вторые блюда</v>
          </cell>
          <cell r="D272">
            <v>188</v>
          </cell>
          <cell r="E272">
            <v>154.22</v>
          </cell>
          <cell r="F272">
            <v>85.6</v>
          </cell>
          <cell r="G272">
            <v>128.4</v>
          </cell>
          <cell r="H272">
            <v>124.12</v>
          </cell>
        </row>
        <row r="273">
          <cell r="A273">
            <v>12187</v>
          </cell>
          <cell r="B273" t="str">
            <v>Филе куриное с брокколи и сыром +Макароны с маслом</v>
          </cell>
          <cell r="C273" t="str">
            <v>Вторые блюда</v>
          </cell>
          <cell r="D273">
            <v>165</v>
          </cell>
          <cell r="E273">
            <v>123.25</v>
          </cell>
          <cell r="F273">
            <v>65.89</v>
          </cell>
          <cell r="G273">
            <v>98.84</v>
          </cell>
          <cell r="H273">
            <v>95.54</v>
          </cell>
        </row>
        <row r="274">
          <cell r="A274">
            <v>13189</v>
          </cell>
          <cell r="B274" t="str">
            <v>Филе куриное с брокколи и сыром + Без гарнира</v>
          </cell>
          <cell r="C274" t="str">
            <v>Вторые блюда</v>
          </cell>
          <cell r="D274">
            <v>124</v>
          </cell>
          <cell r="E274">
            <v>109.72</v>
          </cell>
          <cell r="F274">
            <v>52.23</v>
          </cell>
          <cell r="G274">
            <v>78.35</v>
          </cell>
          <cell r="H274">
            <v>75.73</v>
          </cell>
        </row>
        <row r="275">
          <cell r="A275">
            <v>12839</v>
          </cell>
          <cell r="B275" t="str">
            <v>Свинина по-албански +Гречка с маслом</v>
          </cell>
          <cell r="C275" t="str">
            <v>Вторые блюда</v>
          </cell>
          <cell r="D275">
            <v>162</v>
          </cell>
          <cell r="E275">
            <v>152.64</v>
          </cell>
          <cell r="F275">
            <v>63.19</v>
          </cell>
          <cell r="G275">
            <v>94.79</v>
          </cell>
          <cell r="H275">
            <v>91.63</v>
          </cell>
        </row>
        <row r="276">
          <cell r="A276">
            <v>12842</v>
          </cell>
          <cell r="B276" t="str">
            <v>Свинина по-албански +Картофель жареный</v>
          </cell>
          <cell r="C276" t="str">
            <v>Вторые блюда</v>
          </cell>
          <cell r="D276">
            <v>173</v>
          </cell>
          <cell r="E276">
            <v>145.64</v>
          </cell>
          <cell r="F276">
            <v>72.57</v>
          </cell>
          <cell r="G276">
            <v>108.86</v>
          </cell>
          <cell r="H276">
            <v>105.23</v>
          </cell>
        </row>
        <row r="277">
          <cell r="A277">
            <v>12848</v>
          </cell>
          <cell r="B277" t="str">
            <v>Свинина по-албански +Макароны с маслом</v>
          </cell>
          <cell r="C277" t="str">
            <v>Вторые блюда</v>
          </cell>
          <cell r="D277">
            <v>150</v>
          </cell>
          <cell r="E277">
            <v>114.67</v>
          </cell>
          <cell r="F277">
            <v>52.86</v>
          </cell>
          <cell r="G277">
            <v>79.29</v>
          </cell>
          <cell r="H277">
            <v>76.65</v>
          </cell>
        </row>
        <row r="278">
          <cell r="A278">
            <v>13209</v>
          </cell>
          <cell r="B278" t="str">
            <v>Свинина по-албански + Без гарнира</v>
          </cell>
          <cell r="C278" t="str">
            <v>Вторые блюда</v>
          </cell>
          <cell r="D278">
            <v>108</v>
          </cell>
          <cell r="E278">
            <v>101.13</v>
          </cell>
          <cell r="F278">
            <v>39.2</v>
          </cell>
          <cell r="G278">
            <v>58.8</v>
          </cell>
          <cell r="H278">
            <v>56.84</v>
          </cell>
        </row>
        <row r="279">
          <cell r="A279">
            <v>13236</v>
          </cell>
          <cell r="B279" t="str">
            <v>Гречка с маслом (200)</v>
          </cell>
          <cell r="C279" t="str">
            <v>Гарниры</v>
          </cell>
          <cell r="D279">
            <v>63</v>
          </cell>
          <cell r="E279">
            <v>70.38</v>
          </cell>
          <cell r="F279">
            <v>29.28</v>
          </cell>
          <cell r="G279">
            <v>43.92</v>
          </cell>
          <cell r="H279">
            <v>42.46</v>
          </cell>
        </row>
        <row r="280">
          <cell r="A280">
            <v>13238</v>
          </cell>
          <cell r="B280" t="str">
            <v>Картофель жареный (200)</v>
          </cell>
          <cell r="C280" t="str">
            <v>Гарниры</v>
          </cell>
          <cell r="D280">
            <v>74</v>
          </cell>
          <cell r="E280">
            <v>62.14</v>
          </cell>
          <cell r="F280">
            <v>38.66</v>
          </cell>
          <cell r="G280">
            <v>57.99</v>
          </cell>
          <cell r="H280">
            <v>56.06</v>
          </cell>
        </row>
        <row r="281">
          <cell r="A281">
            <v>13243</v>
          </cell>
          <cell r="B281" t="str">
            <v>Макароны с маслом (200)</v>
          </cell>
          <cell r="C281" t="str">
            <v>Гарниры</v>
          </cell>
          <cell r="D281">
            <v>52</v>
          </cell>
          <cell r="E281">
            <v>27.58</v>
          </cell>
          <cell r="F281">
            <v>19.89</v>
          </cell>
          <cell r="G281">
            <v>29.84</v>
          </cell>
          <cell r="H281">
            <v>28.84</v>
          </cell>
        </row>
        <row r="282">
          <cell r="A282">
            <v>9510</v>
          </cell>
          <cell r="B282" t="str">
            <v>Напиток из шиповника (340)</v>
          </cell>
          <cell r="C282" t="str">
            <v>Напитки</v>
          </cell>
          <cell r="D282">
            <v>53</v>
          </cell>
          <cell r="E282">
            <v>50.46</v>
          </cell>
          <cell r="F282">
            <v>19.63</v>
          </cell>
          <cell r="G282">
            <v>29.45</v>
          </cell>
          <cell r="H282">
            <v>28.46</v>
          </cell>
        </row>
        <row r="283">
          <cell r="A283">
            <v>8547</v>
          </cell>
          <cell r="B283" t="str">
            <v>Лимонад облепиховый (340)</v>
          </cell>
          <cell r="C283" t="str">
            <v>Выпечка</v>
          </cell>
          <cell r="D283">
            <v>60</v>
          </cell>
          <cell r="E283">
            <v>90.12</v>
          </cell>
          <cell r="F283">
            <v>25.89</v>
          </cell>
          <cell r="G283">
            <v>38.84</v>
          </cell>
          <cell r="H283">
            <v>37.54</v>
          </cell>
        </row>
        <row r="284">
          <cell r="A284">
            <v>9492</v>
          </cell>
          <cell r="B284" t="str">
            <v>Компот из сухофруктов (340)</v>
          </cell>
          <cell r="C284" t="str">
            <v>Напитки</v>
          </cell>
          <cell r="D284">
            <v>47</v>
          </cell>
          <cell r="E284">
            <v>41.29</v>
          </cell>
          <cell r="F284">
            <v>14.26</v>
          </cell>
          <cell r="G284">
            <v>21.39</v>
          </cell>
          <cell r="H284">
            <v>20.68</v>
          </cell>
        </row>
        <row r="285">
          <cell r="A285">
            <v>9464</v>
          </cell>
          <cell r="B285" t="str">
            <v>Каша пшенная (250)</v>
          </cell>
          <cell r="C285" t="str">
            <v>Каша</v>
          </cell>
          <cell r="D285">
            <v>70</v>
          </cell>
          <cell r="E285">
            <v>35.49</v>
          </cell>
          <cell r="F285">
            <v>32.47</v>
          </cell>
          <cell r="G285">
            <v>48.71</v>
          </cell>
          <cell r="H285">
            <v>47.08</v>
          </cell>
        </row>
        <row r="286">
          <cell r="A286">
            <v>5293</v>
          </cell>
          <cell r="B286" t="str">
            <v>Блинчик с творогом и изюмом (120 гр.)</v>
          </cell>
          <cell r="C286" t="str">
            <v>Выпечка</v>
          </cell>
          <cell r="D286">
            <v>65</v>
          </cell>
          <cell r="E286">
            <v>59.38</v>
          </cell>
          <cell r="F286">
            <v>32.7</v>
          </cell>
          <cell r="G286">
            <v>49.05</v>
          </cell>
          <cell r="H286">
            <v>47.42</v>
          </cell>
        </row>
        <row r="287">
          <cell r="A287">
            <v>1739</v>
          </cell>
          <cell r="B287" t="str">
            <v>Вареники с картошкой (200 гр.)</v>
          </cell>
          <cell r="C287" t="str">
            <v>Выпечка</v>
          </cell>
          <cell r="D287">
            <v>89</v>
          </cell>
          <cell r="E287">
            <v>101.46</v>
          </cell>
          <cell r="F287">
            <v>53.73</v>
          </cell>
          <cell r="G287">
            <v>80.6</v>
          </cell>
          <cell r="H287">
            <v>77.91</v>
          </cell>
        </row>
        <row r="288">
          <cell r="A288">
            <v>13887</v>
          </cell>
          <cell r="B288" t="str">
            <v>Пирожок с зеленым луком и яйцом (90 гр.)</v>
          </cell>
          <cell r="C288" t="str">
            <v>Выпечка</v>
          </cell>
          <cell r="D288">
            <v>50</v>
          </cell>
          <cell r="E288">
            <v>35.44</v>
          </cell>
          <cell r="F288">
            <v>20.05</v>
          </cell>
          <cell r="G288">
            <v>30.08</v>
          </cell>
          <cell r="H288">
            <v>29.07</v>
          </cell>
        </row>
        <row r="289">
          <cell r="A289">
            <v>4959</v>
          </cell>
          <cell r="B289" t="str">
            <v>Панна-котта клубничная (150 гр.)</v>
          </cell>
          <cell r="C289" t="str">
            <v>Выпечка</v>
          </cell>
          <cell r="D289">
            <v>77</v>
          </cell>
          <cell r="E289">
            <v>82.78</v>
          </cell>
          <cell r="F289">
            <v>43.4</v>
          </cell>
          <cell r="G289">
            <v>65.1</v>
          </cell>
          <cell r="H289">
            <v>62.93</v>
          </cell>
        </row>
        <row r="290">
          <cell r="A290">
            <v>13894</v>
          </cell>
          <cell r="B290" t="str">
            <v>Пирожок с яблоком и повидлом (90 гр.)</v>
          </cell>
          <cell r="C290" t="str">
            <v>Выпечка</v>
          </cell>
          <cell r="D290">
            <v>49</v>
          </cell>
          <cell r="E290">
            <v>32.32</v>
          </cell>
          <cell r="F290">
            <v>18.54</v>
          </cell>
          <cell r="G290">
            <v>27.81</v>
          </cell>
          <cell r="H290">
            <v>26.88</v>
          </cell>
        </row>
        <row r="291">
          <cell r="A291">
            <v>4535</v>
          </cell>
          <cell r="B291" t="str">
            <v>Пампушка чесночная 50 гр</v>
          </cell>
          <cell r="C291" t="str">
            <v>Выпечка</v>
          </cell>
          <cell r="D291">
            <v>25</v>
          </cell>
          <cell r="E291">
            <v>20.98</v>
          </cell>
          <cell r="F291">
            <v>12.9</v>
          </cell>
          <cell r="G291">
            <v>19.35</v>
          </cell>
          <cell r="H291">
            <v>18.71</v>
          </cell>
        </row>
        <row r="292">
          <cell r="A292">
            <v>1332</v>
          </cell>
          <cell r="B292" t="str">
            <v>Хлеб белый</v>
          </cell>
          <cell r="C292" t="str">
            <v>Хлеб</v>
          </cell>
          <cell r="D292">
            <v>3</v>
          </cell>
          <cell r="E292">
            <v>1.35</v>
          </cell>
          <cell r="F292">
            <v>1.35</v>
          </cell>
          <cell r="G292">
            <v>2.03</v>
          </cell>
          <cell r="H292">
            <v>1.96</v>
          </cell>
        </row>
        <row r="293">
          <cell r="A293">
            <v>1429</v>
          </cell>
          <cell r="B293" t="str">
            <v>Хлеб бородинский</v>
          </cell>
          <cell r="C293" t="str">
            <v>Хлеб</v>
          </cell>
          <cell r="D293">
            <v>3</v>
          </cell>
          <cell r="E293">
            <v>1.81</v>
          </cell>
          <cell r="F293">
            <v>1.81</v>
          </cell>
          <cell r="G293">
            <v>2.72</v>
          </cell>
          <cell r="H293">
            <v>2.62</v>
          </cell>
        </row>
        <row r="294">
          <cell r="G294">
            <v>0</v>
          </cell>
          <cell r="H294">
            <v>0</v>
          </cell>
        </row>
        <row r="295">
          <cell r="G295">
            <v>0</v>
          </cell>
          <cell r="H295">
            <v>0</v>
          </cell>
        </row>
        <row r="296">
          <cell r="G296">
            <v>0</v>
          </cell>
          <cell r="H296">
            <v>0</v>
          </cell>
        </row>
        <row r="297">
          <cell r="G297">
            <v>0</v>
          </cell>
          <cell r="H297">
            <v>0</v>
          </cell>
        </row>
        <row r="298">
          <cell r="G298">
            <v>0</v>
          </cell>
          <cell r="H298">
            <v>0</v>
          </cell>
        </row>
        <row r="299">
          <cell r="G299">
            <v>0</v>
          </cell>
          <cell r="H299">
            <v>0</v>
          </cell>
        </row>
        <row r="300">
          <cell r="G300">
            <v>0</v>
          </cell>
          <cell r="H300">
            <v>0</v>
          </cell>
        </row>
        <row r="301">
          <cell r="G301">
            <v>0</v>
          </cell>
          <cell r="H301">
            <v>0</v>
          </cell>
        </row>
        <row r="302">
          <cell r="G302">
            <v>0</v>
          </cell>
          <cell r="H302">
            <v>0</v>
          </cell>
        </row>
        <row r="303">
          <cell r="G303">
            <v>0</v>
          </cell>
          <cell r="H303">
            <v>0</v>
          </cell>
        </row>
        <row r="304">
          <cell r="G304">
            <v>0</v>
          </cell>
          <cell r="H304">
            <v>0</v>
          </cell>
        </row>
        <row r="305">
          <cell r="G305">
            <v>0</v>
          </cell>
          <cell r="H305">
            <v>0</v>
          </cell>
        </row>
        <row r="306">
          <cell r="G306">
            <v>0</v>
          </cell>
          <cell r="H306">
            <v>0</v>
          </cell>
        </row>
        <row r="307">
          <cell r="G307">
            <v>0</v>
          </cell>
          <cell r="H307">
            <v>0</v>
          </cell>
        </row>
        <row r="308">
          <cell r="G308">
            <v>0</v>
          </cell>
          <cell r="H308">
            <v>0</v>
          </cell>
        </row>
        <row r="309">
          <cell r="G309">
            <v>0</v>
          </cell>
          <cell r="H309">
            <v>0</v>
          </cell>
        </row>
        <row r="310">
          <cell r="G310">
            <v>0</v>
          </cell>
          <cell r="H310">
            <v>0</v>
          </cell>
        </row>
        <row r="311">
          <cell r="G311">
            <v>0</v>
          </cell>
          <cell r="H311">
            <v>0</v>
          </cell>
        </row>
        <row r="312">
          <cell r="G312">
            <v>0</v>
          </cell>
          <cell r="H312">
            <v>0</v>
          </cell>
        </row>
        <row r="313">
          <cell r="G313">
            <v>0</v>
          </cell>
          <cell r="H313">
            <v>0</v>
          </cell>
        </row>
        <row r="314">
          <cell r="G314">
            <v>0</v>
          </cell>
          <cell r="H314">
            <v>0</v>
          </cell>
        </row>
        <row r="315">
          <cell r="G315">
            <v>0</v>
          </cell>
          <cell r="H315">
            <v>0</v>
          </cell>
        </row>
        <row r="316">
          <cell r="G316">
            <v>0</v>
          </cell>
          <cell r="H316">
            <v>0</v>
          </cell>
        </row>
        <row r="317">
          <cell r="G317">
            <v>0</v>
          </cell>
          <cell r="H317">
            <v>0</v>
          </cell>
        </row>
        <row r="318">
          <cell r="G318">
            <v>0</v>
          </cell>
          <cell r="H318">
            <v>0</v>
          </cell>
        </row>
        <row r="319">
          <cell r="G319">
            <v>0</v>
          </cell>
          <cell r="H319">
            <v>0</v>
          </cell>
        </row>
        <row r="320">
          <cell r="G320">
            <v>0</v>
          </cell>
          <cell r="H320">
            <v>0</v>
          </cell>
        </row>
        <row r="321">
          <cell r="G321">
            <v>0</v>
          </cell>
          <cell r="H321">
            <v>0</v>
          </cell>
        </row>
        <row r="322">
          <cell r="G322">
            <v>0</v>
          </cell>
          <cell r="H322">
            <v>0</v>
          </cell>
        </row>
        <row r="323">
          <cell r="G323">
            <v>0</v>
          </cell>
          <cell r="H323">
            <v>0</v>
          </cell>
        </row>
        <row r="324">
          <cell r="G324">
            <v>0</v>
          </cell>
          <cell r="H324">
            <v>0</v>
          </cell>
        </row>
        <row r="325">
          <cell r="G325">
            <v>0</v>
          </cell>
          <cell r="H325">
            <v>0</v>
          </cell>
        </row>
        <row r="326">
          <cell r="G326">
            <v>0</v>
          </cell>
          <cell r="H326">
            <v>0</v>
          </cell>
        </row>
        <row r="327">
          <cell r="G327">
            <v>0</v>
          </cell>
          <cell r="H327">
            <v>0</v>
          </cell>
        </row>
        <row r="328">
          <cell r="G328">
            <v>0</v>
          </cell>
          <cell r="H328">
            <v>0</v>
          </cell>
        </row>
        <row r="329">
          <cell r="G329">
            <v>0</v>
          </cell>
          <cell r="H329">
            <v>0</v>
          </cell>
        </row>
        <row r="330">
          <cell r="G330">
            <v>0</v>
          </cell>
          <cell r="H330">
            <v>0</v>
          </cell>
        </row>
        <row r="331">
          <cell r="G331">
            <v>0</v>
          </cell>
          <cell r="H331">
            <v>0</v>
          </cell>
        </row>
        <row r="332">
          <cell r="G332">
            <v>0</v>
          </cell>
          <cell r="H332">
            <v>0</v>
          </cell>
        </row>
        <row r="333">
          <cell r="G333">
            <v>0</v>
          </cell>
          <cell r="H333">
            <v>0</v>
          </cell>
        </row>
        <row r="334">
          <cell r="G334">
            <v>0</v>
          </cell>
          <cell r="H334">
            <v>0</v>
          </cell>
        </row>
        <row r="335">
          <cell r="G335">
            <v>0</v>
          </cell>
          <cell r="H335">
            <v>0</v>
          </cell>
        </row>
        <row r="336">
          <cell r="G336">
            <v>0</v>
          </cell>
          <cell r="H336">
            <v>0</v>
          </cell>
        </row>
        <row r="337">
          <cell r="G337">
            <v>0</v>
          </cell>
          <cell r="H337">
            <v>0</v>
          </cell>
        </row>
        <row r="338">
          <cell r="G338">
            <v>0</v>
          </cell>
          <cell r="H338">
            <v>0</v>
          </cell>
        </row>
        <row r="339">
          <cell r="G339">
            <v>0</v>
          </cell>
          <cell r="H339">
            <v>0</v>
          </cell>
        </row>
        <row r="340">
          <cell r="G340">
            <v>0</v>
          </cell>
          <cell r="H340">
            <v>0</v>
          </cell>
        </row>
        <row r="341">
          <cell r="G341">
            <v>0</v>
          </cell>
          <cell r="H341">
            <v>0</v>
          </cell>
        </row>
        <row r="342">
          <cell r="G342">
            <v>0</v>
          </cell>
          <cell r="H342">
            <v>0</v>
          </cell>
        </row>
      </sheetData>
      <sheetData sheetId="7">
        <row r="2">
          <cell r="A2">
            <v>1332</v>
          </cell>
          <cell r="B2" t="str">
            <v>Хлеб белый</v>
          </cell>
          <cell r="C2">
            <v>2.31</v>
          </cell>
          <cell r="D2">
            <v>7.2</v>
          </cell>
          <cell r="E2">
            <v>16.02</v>
          </cell>
          <cell r="F2">
            <v>76.2</v>
          </cell>
        </row>
        <row r="3">
          <cell r="A3">
            <v>1429</v>
          </cell>
          <cell r="B3" t="str">
            <v>Хлеб бородинский</v>
          </cell>
          <cell r="C3">
            <v>1.175</v>
          </cell>
          <cell r="D3">
            <v>0.175</v>
          </cell>
          <cell r="E3">
            <v>12.45</v>
          </cell>
          <cell r="F3">
            <v>53.5</v>
          </cell>
        </row>
        <row r="4">
          <cell r="A4">
            <v>1739</v>
          </cell>
          <cell r="B4" t="str">
            <v>Вареники с картошкой (200 гр.)</v>
          </cell>
          <cell r="C4">
            <v>9.13</v>
          </cell>
          <cell r="D4">
            <v>19.967</v>
          </cell>
          <cell r="E4">
            <v>52.55</v>
          </cell>
          <cell r="F4">
            <v>425.41</v>
          </cell>
        </row>
        <row r="5">
          <cell r="A5">
            <v>1931</v>
          </cell>
          <cell r="B5" t="str">
            <v>Оладушки со сметаной (3 шт.)</v>
          </cell>
          <cell r="C5">
            <v>10.404</v>
          </cell>
          <cell r="D5">
            <v>7.345</v>
          </cell>
          <cell r="E5">
            <v>64.839</v>
          </cell>
          <cell r="F5">
            <v>374.21</v>
          </cell>
        </row>
        <row r="6">
          <cell r="A6">
            <v>2246</v>
          </cell>
          <cell r="B6" t="str">
            <v>Блинчик с ветчиной и сыром (120 гр.)</v>
          </cell>
          <cell r="C6">
            <v>7.968</v>
          </cell>
          <cell r="D6">
            <v>21.125</v>
          </cell>
          <cell r="E6">
            <v>20.088</v>
          </cell>
          <cell r="F6">
            <v>305.929</v>
          </cell>
        </row>
        <row r="7">
          <cell r="A7">
            <v>2262</v>
          </cell>
          <cell r="B7" t="str">
            <v>Блинчик с вишней (120 гр.)</v>
          </cell>
          <cell r="C7">
            <v>5.964</v>
          </cell>
          <cell r="D7">
            <v>10.344</v>
          </cell>
          <cell r="E7">
            <v>44.397</v>
          </cell>
          <cell r="F7">
            <v>300.89</v>
          </cell>
        </row>
        <row r="8">
          <cell r="A8">
            <v>2329</v>
          </cell>
          <cell r="B8" t="str">
            <v>Пицца с маринованным огурчиком</v>
          </cell>
          <cell r="C8">
            <v>12.409</v>
          </cell>
          <cell r="D8">
            <v>26.63</v>
          </cell>
          <cell r="E8">
            <v>32.88</v>
          </cell>
          <cell r="F8">
            <v>426.885</v>
          </cell>
        </row>
        <row r="9">
          <cell r="A9">
            <v>2396</v>
          </cell>
          <cell r="B9" t="str">
            <v>Крендель сахарный (90 гр.)</v>
          </cell>
          <cell r="C9">
            <v>8.304</v>
          </cell>
          <cell r="D9">
            <v>6.735</v>
          </cell>
          <cell r="E9">
            <v>70.439</v>
          </cell>
          <cell r="F9">
            <v>376.649</v>
          </cell>
        </row>
        <row r="10">
          <cell r="A10">
            <v>2449</v>
          </cell>
          <cell r="B10" t="str">
            <v>Булочка с кунжутом (50)</v>
          </cell>
          <cell r="C10">
            <v>5.268</v>
          </cell>
          <cell r="D10">
            <v>5.088</v>
          </cell>
          <cell r="E10">
            <v>30.66</v>
          </cell>
          <cell r="F10">
            <v>186.137</v>
          </cell>
        </row>
        <row r="11">
          <cell r="A11">
            <v>2449</v>
          </cell>
          <cell r="B11" t="str">
            <v>Булочка с кунжутом (50)</v>
          </cell>
          <cell r="C11">
            <v>5.268</v>
          </cell>
          <cell r="D11">
            <v>5.088</v>
          </cell>
          <cell r="E11">
            <v>30.66</v>
          </cell>
          <cell r="F11">
            <v>186.137</v>
          </cell>
        </row>
        <row r="12">
          <cell r="A12">
            <v>3896</v>
          </cell>
          <cell r="B12" t="str">
            <v>Блинчик с клубникой (120 гр.)</v>
          </cell>
          <cell r="C12">
            <v>6.081</v>
          </cell>
          <cell r="D12">
            <v>10.269</v>
          </cell>
          <cell r="E12">
            <v>42.207</v>
          </cell>
          <cell r="F12">
            <v>289.862</v>
          </cell>
        </row>
        <row r="13">
          <cell r="A13">
            <v>4535</v>
          </cell>
          <cell r="B13" t="str">
            <v>Пампушка чесночная 50 гр</v>
          </cell>
          <cell r="C13">
            <v>5.094</v>
          </cell>
          <cell r="D13">
            <v>4.007</v>
          </cell>
          <cell r="E13">
            <v>31.032</v>
          </cell>
          <cell r="F13">
            <v>183.456</v>
          </cell>
        </row>
        <row r="14">
          <cell r="A14">
            <v>4959</v>
          </cell>
          <cell r="B14" t="str">
            <v>Панна-котта клубничная (150 гр.)</v>
          </cell>
          <cell r="C14">
            <v>8.804</v>
          </cell>
          <cell r="D14">
            <v>27.773</v>
          </cell>
          <cell r="E14">
            <v>46.924</v>
          </cell>
          <cell r="F14">
            <v>466.866</v>
          </cell>
        </row>
        <row r="15">
          <cell r="A15">
            <v>5293</v>
          </cell>
          <cell r="B15" t="str">
            <v>Блинчик с творогом и изюмом (120 гр.)</v>
          </cell>
          <cell r="C15">
            <v>12.322</v>
          </cell>
          <cell r="D15">
            <v>12.744</v>
          </cell>
          <cell r="E15">
            <v>38.967</v>
          </cell>
          <cell r="F15">
            <v>324.113</v>
          </cell>
        </row>
        <row r="16">
          <cell r="A16">
            <v>5293</v>
          </cell>
          <cell r="B16" t="str">
            <v>Блинчик с творогом и изюмом (120 гр.)</v>
          </cell>
          <cell r="C16">
            <v>12.322</v>
          </cell>
          <cell r="D16">
            <v>12.744</v>
          </cell>
          <cell r="E16">
            <v>38.967</v>
          </cell>
          <cell r="F16">
            <v>324.113</v>
          </cell>
        </row>
        <row r="17">
          <cell r="A17">
            <v>5690</v>
          </cell>
          <cell r="B17" t="str">
            <v>Шаньга сибирская (100 гр.)</v>
          </cell>
          <cell r="C17">
            <v>8.842</v>
          </cell>
          <cell r="D17">
            <v>7.495</v>
          </cell>
          <cell r="E17">
            <v>42.543</v>
          </cell>
          <cell r="F17">
            <v>276.94</v>
          </cell>
        </row>
        <row r="18">
          <cell r="A18">
            <v>5970</v>
          </cell>
          <cell r="B18" t="str">
            <v>Запеканка творожная с вишней (130/20 гр.)</v>
          </cell>
          <cell r="C18">
            <v>29.759</v>
          </cell>
          <cell r="D18">
            <v>14.008</v>
          </cell>
          <cell r="E18">
            <v>30.062</v>
          </cell>
          <cell r="F18">
            <v>364.795</v>
          </cell>
        </row>
        <row r="19">
          <cell r="A19">
            <v>6130</v>
          </cell>
          <cell r="B19" t="str">
            <v>Булочка сырная (50)</v>
          </cell>
          <cell r="C19">
            <v>6.075</v>
          </cell>
          <cell r="D19">
            <v>2.383</v>
          </cell>
          <cell r="E19">
            <v>32.55</v>
          </cell>
          <cell r="F19">
            <v>178.324</v>
          </cell>
        </row>
        <row r="20">
          <cell r="A20">
            <v>6130</v>
          </cell>
          <cell r="B20" t="str">
            <v>Булочка сырная (50)</v>
          </cell>
          <cell r="C20">
            <v>6.075</v>
          </cell>
          <cell r="D20">
            <v>2.383</v>
          </cell>
          <cell r="E20">
            <v>32.55</v>
          </cell>
          <cell r="F20">
            <v>178.324</v>
          </cell>
        </row>
        <row r="21">
          <cell r="A21">
            <v>6180</v>
          </cell>
          <cell r="B21" t="str">
            <v>Сосиска в тесте (120 гр.)</v>
          </cell>
          <cell r="C21">
            <v>13.057</v>
          </cell>
          <cell r="D21">
            <v>19.838</v>
          </cell>
          <cell r="E21">
            <v>41.353</v>
          </cell>
          <cell r="F21">
            <v>400.575</v>
          </cell>
        </row>
        <row r="22">
          <cell r="A22">
            <v>6228</v>
          </cell>
          <cell r="B22" t="str">
            <v>Запеканка творожная с персиком (130/30гр)</v>
          </cell>
          <cell r="C22">
            <v>30.619</v>
          </cell>
          <cell r="D22">
            <v>14.058</v>
          </cell>
          <cell r="E22">
            <v>33.843</v>
          </cell>
          <cell r="F22">
            <v>546.75</v>
          </cell>
        </row>
        <row r="23">
          <cell r="A23">
            <v>6488</v>
          </cell>
          <cell r="B23" t="str">
            <v>Панна-котта с персиком (150 гр.)</v>
          </cell>
          <cell r="C23">
            <v>8.864</v>
          </cell>
          <cell r="D23">
            <v>27.773</v>
          </cell>
          <cell r="E23">
            <v>48.264</v>
          </cell>
          <cell r="F23">
            <v>580.286</v>
          </cell>
        </row>
        <row r="24">
          <cell r="A24">
            <v>6991</v>
          </cell>
          <cell r="B24" t="str">
            <v>Блинчик со смородиной и сливками (120 гр.)</v>
          </cell>
          <cell r="C24">
            <v>5.949</v>
          </cell>
          <cell r="D24">
            <v>15.509</v>
          </cell>
          <cell r="E24">
            <v>43.207</v>
          </cell>
          <cell r="F24">
            <v>339.59</v>
          </cell>
        </row>
        <row r="25">
          <cell r="A25">
            <v>7109</v>
          </cell>
          <cell r="B25" t="str">
            <v>Тертый пирог с персиком (150 гр.)</v>
          </cell>
          <cell r="C25">
            <v>6.829</v>
          </cell>
          <cell r="D25">
            <v>22.301</v>
          </cell>
          <cell r="E25">
            <v>76.762</v>
          </cell>
          <cell r="F25">
            <v>659.976</v>
          </cell>
        </row>
        <row r="26">
          <cell r="A26">
            <v>7469</v>
          </cell>
          <cell r="B26" t="str">
            <v>Смородиновый чай с базиликом (340)</v>
          </cell>
          <cell r="C26">
            <v>0.488</v>
          </cell>
          <cell r="D26">
            <v>0.092</v>
          </cell>
          <cell r="E26">
            <v>18.041</v>
          </cell>
          <cell r="F26">
            <v>74.25</v>
          </cell>
        </row>
        <row r="27">
          <cell r="A27">
            <v>7513</v>
          </cell>
          <cell r="B27" t="str">
            <v>Чай ягодный с облепихой (340)</v>
          </cell>
          <cell r="C27">
            <v>0.667</v>
          </cell>
          <cell r="D27">
            <v>0.115</v>
          </cell>
          <cell r="E27">
            <v>19.797</v>
          </cell>
          <cell r="F27">
            <v>82.7</v>
          </cell>
        </row>
        <row r="28">
          <cell r="A28">
            <v>7579</v>
          </cell>
          <cell r="B28" t="str">
            <v>Десерт "Манник" (100 гр.)</v>
          </cell>
          <cell r="C28">
            <v>5.752</v>
          </cell>
          <cell r="D28">
            <v>13.364</v>
          </cell>
          <cell r="E28">
            <v>56.412</v>
          </cell>
          <cell r="F28">
            <v>359.07</v>
          </cell>
        </row>
        <row r="29">
          <cell r="A29">
            <v>7594</v>
          </cell>
          <cell r="B29" t="str">
            <v>Вареники с курицей и сыром (200 гр.)</v>
          </cell>
          <cell r="C29">
            <v>20.77</v>
          </cell>
          <cell r="D29">
            <v>26.675</v>
          </cell>
          <cell r="E29">
            <v>27.375</v>
          </cell>
          <cell r="F29">
            <v>431.662</v>
          </cell>
        </row>
        <row r="30">
          <cell r="A30">
            <v>8021</v>
          </cell>
          <cell r="B30" t="str">
            <v>Осетинский пирог с курицей и сыром (85 гр.)</v>
          </cell>
          <cell r="C30">
            <v>13.053</v>
          </cell>
          <cell r="D30">
            <v>13.576</v>
          </cell>
          <cell r="E30">
            <v>19.537</v>
          </cell>
          <cell r="F30">
            <v>254.935</v>
          </cell>
        </row>
        <row r="31">
          <cell r="A31">
            <v>8223</v>
          </cell>
          <cell r="B31" t="str">
            <v>Булочка с вареной сгущенкой (110)</v>
          </cell>
          <cell r="C31">
            <v>9.117</v>
          </cell>
          <cell r="D31">
            <v>8.42</v>
          </cell>
          <cell r="E31">
            <v>62.561</v>
          </cell>
          <cell r="F31">
            <v>366.855</v>
          </cell>
        </row>
        <row r="32">
          <cell r="A32">
            <v>8223</v>
          </cell>
          <cell r="B32" t="str">
            <v>Булочка с вареной сгущенкой (110)</v>
          </cell>
          <cell r="C32">
            <v>9.117</v>
          </cell>
          <cell r="D32">
            <v>8.42</v>
          </cell>
          <cell r="E32">
            <v>62.561</v>
          </cell>
          <cell r="F32">
            <v>366.855</v>
          </cell>
        </row>
        <row r="33">
          <cell r="A33">
            <v>8296</v>
          </cell>
          <cell r="B33" t="str">
            <v>Суфле малиновое (180 гр.)</v>
          </cell>
          <cell r="C33">
            <v>4.912</v>
          </cell>
          <cell r="D33">
            <v>16.161</v>
          </cell>
          <cell r="E33">
            <v>79.61</v>
          </cell>
          <cell r="F33">
            <v>486.189</v>
          </cell>
        </row>
        <row r="34">
          <cell r="A34">
            <v>8316</v>
          </cell>
          <cell r="B34" t="str">
            <v>Рулет с черемухой</v>
          </cell>
          <cell r="C34">
            <v>7.767</v>
          </cell>
          <cell r="D34">
            <v>11.23</v>
          </cell>
          <cell r="E34">
            <v>56.891</v>
          </cell>
          <cell r="F34">
            <v>364.055</v>
          </cell>
        </row>
        <row r="35">
          <cell r="A35">
            <v>8385</v>
          </cell>
          <cell r="B35" t="str">
            <v>Булочка с ветчиной и сыром (100 гр)</v>
          </cell>
          <cell r="C35">
            <v>10.376</v>
          </cell>
          <cell r="D35">
            <v>20.328</v>
          </cell>
          <cell r="E35">
            <v>26.575</v>
          </cell>
          <cell r="F35">
            <v>333.895</v>
          </cell>
        </row>
        <row r="36">
          <cell r="A36">
            <v>8541</v>
          </cell>
          <cell r="B36" t="str">
            <v>Лимонад клубничный (340)</v>
          </cell>
          <cell r="C36">
            <v>0.568</v>
          </cell>
          <cell r="D36">
            <v>0.014</v>
          </cell>
          <cell r="E36">
            <v>27.937</v>
          </cell>
          <cell r="F36">
            <v>113.261</v>
          </cell>
        </row>
        <row r="37">
          <cell r="A37">
            <v>8547</v>
          </cell>
          <cell r="B37" t="str">
            <v>Лимонад облепиховый (340)</v>
          </cell>
          <cell r="C37">
            <v>0.433</v>
          </cell>
          <cell r="D37">
            <v>0.024</v>
          </cell>
          <cell r="E37">
            <v>27.293</v>
          </cell>
          <cell r="F37">
            <v>107.46</v>
          </cell>
        </row>
        <row r="38">
          <cell r="A38">
            <v>8814</v>
          </cell>
          <cell r="B38" t="str">
            <v>Из помидор со сметаной (100)</v>
          </cell>
          <cell r="C38">
            <v>1.114</v>
          </cell>
          <cell r="D38">
            <v>3</v>
          </cell>
          <cell r="E38">
            <v>4.442</v>
          </cell>
          <cell r="F38">
            <v>48.973</v>
          </cell>
        </row>
        <row r="39">
          <cell r="A39">
            <v>8815</v>
          </cell>
          <cell r="B39" t="str">
            <v>Из помидор со сметаной (150)</v>
          </cell>
          <cell r="C39">
            <v>1.67</v>
          </cell>
          <cell r="D39">
            <v>4.5</v>
          </cell>
          <cell r="E39">
            <v>6.662</v>
          </cell>
          <cell r="F39">
            <v>73.459</v>
          </cell>
        </row>
        <row r="40">
          <cell r="A40">
            <v>8819</v>
          </cell>
          <cell r="B40" t="str">
            <v>Из редиса с огурцом (100)</v>
          </cell>
          <cell r="C40">
            <v>4.119</v>
          </cell>
          <cell r="D40">
            <v>6.715</v>
          </cell>
          <cell r="E40">
            <v>3.236</v>
          </cell>
          <cell r="F40">
            <v>77.826</v>
          </cell>
        </row>
        <row r="41">
          <cell r="A41">
            <v>8820</v>
          </cell>
          <cell r="B41" t="str">
            <v>Из редиса с огурцом (150)</v>
          </cell>
          <cell r="C41">
            <v>6.179</v>
          </cell>
          <cell r="D41">
            <v>10.073</v>
          </cell>
          <cell r="E41">
            <v>4.854</v>
          </cell>
          <cell r="F41">
            <v>116.739</v>
          </cell>
        </row>
        <row r="42">
          <cell r="A42">
            <v>8825</v>
          </cell>
          <cell r="B42" t="str">
            <v>Из свежих овощей с сыром (100)</v>
          </cell>
          <cell r="C42">
            <v>4.507</v>
          </cell>
          <cell r="D42">
            <v>12.023</v>
          </cell>
          <cell r="E42">
            <v>3.303</v>
          </cell>
          <cell r="F42">
            <v>131.601</v>
          </cell>
        </row>
        <row r="43">
          <cell r="A43">
            <v>8826</v>
          </cell>
          <cell r="B43" t="str">
            <v>Из свежих овощей с сыром (150)</v>
          </cell>
          <cell r="C43">
            <v>6.76</v>
          </cell>
          <cell r="D43">
            <v>18.035</v>
          </cell>
          <cell r="E43">
            <v>4.955</v>
          </cell>
          <cell r="F43">
            <v>197.402</v>
          </cell>
        </row>
        <row r="44">
          <cell r="A44">
            <v>8828</v>
          </cell>
          <cell r="B44" t="str">
            <v>Из свежих овощей со сметаной (100)</v>
          </cell>
          <cell r="C44">
            <v>3.52</v>
          </cell>
          <cell r="D44">
            <v>2</v>
          </cell>
          <cell r="E44">
            <v>3.807</v>
          </cell>
          <cell r="F44">
            <v>37.866</v>
          </cell>
        </row>
        <row r="45">
          <cell r="A45">
            <v>8829</v>
          </cell>
          <cell r="B45" t="str">
            <v>Из свежих овощей со сметаной (150)</v>
          </cell>
          <cell r="C45">
            <v>5.28</v>
          </cell>
          <cell r="D45">
            <v>3</v>
          </cell>
          <cell r="E45">
            <v>5.71</v>
          </cell>
          <cell r="F45">
            <v>56.799</v>
          </cell>
        </row>
        <row r="46">
          <cell r="A46">
            <v>8852</v>
          </cell>
          <cell r="B46" t="str">
            <v>Любовница (100)</v>
          </cell>
          <cell r="C46">
            <v>2.512</v>
          </cell>
          <cell r="D46">
            <v>10.785</v>
          </cell>
          <cell r="E46">
            <v>16.611</v>
          </cell>
          <cell r="F46">
            <v>171.593</v>
          </cell>
        </row>
        <row r="47">
          <cell r="A47">
            <v>8853</v>
          </cell>
          <cell r="B47" t="str">
            <v>Любовница (150)</v>
          </cell>
          <cell r="C47">
            <v>3.768</v>
          </cell>
          <cell r="D47">
            <v>16.177</v>
          </cell>
          <cell r="E47">
            <v>24.917</v>
          </cell>
          <cell r="F47">
            <v>257.39</v>
          </cell>
        </row>
        <row r="48">
          <cell r="A48">
            <v>8855</v>
          </cell>
          <cell r="B48" t="str">
            <v>Майский (100)</v>
          </cell>
          <cell r="C48">
            <v>2.55</v>
          </cell>
          <cell r="D48">
            <v>8.293</v>
          </cell>
          <cell r="E48">
            <v>4.153</v>
          </cell>
          <cell r="F48">
            <v>96.398</v>
          </cell>
        </row>
        <row r="49">
          <cell r="A49">
            <v>8856</v>
          </cell>
          <cell r="B49" t="str">
            <v>Майский (150)</v>
          </cell>
          <cell r="C49">
            <v>3.825</v>
          </cell>
          <cell r="D49">
            <v>12.44</v>
          </cell>
          <cell r="E49">
            <v>6.23</v>
          </cell>
          <cell r="F49">
            <v>144.597</v>
          </cell>
        </row>
        <row r="50">
          <cell r="A50">
            <v>8869</v>
          </cell>
          <cell r="B50" t="str">
            <v>Нежность (100)</v>
          </cell>
          <cell r="C50">
            <v>2.568</v>
          </cell>
          <cell r="D50">
            <v>6.972</v>
          </cell>
          <cell r="E50">
            <v>4.077</v>
          </cell>
          <cell r="F50">
            <v>83.403</v>
          </cell>
        </row>
        <row r="51">
          <cell r="A51">
            <v>8870</v>
          </cell>
          <cell r="B51" t="str">
            <v>Нежность (150)</v>
          </cell>
          <cell r="C51">
            <v>3.852</v>
          </cell>
          <cell r="D51">
            <v>10.458</v>
          </cell>
          <cell r="E51">
            <v>6.115</v>
          </cell>
          <cell r="F51">
            <v>125.105</v>
          </cell>
        </row>
        <row r="52">
          <cell r="A52">
            <v>8886</v>
          </cell>
          <cell r="B52" t="str">
            <v>Помидоры по-восточному (100)</v>
          </cell>
          <cell r="C52">
            <v>0.778</v>
          </cell>
          <cell r="D52">
            <v>2.997</v>
          </cell>
          <cell r="E52">
            <v>7.436</v>
          </cell>
          <cell r="F52">
            <v>59.979</v>
          </cell>
        </row>
        <row r="53">
          <cell r="A53">
            <v>8887</v>
          </cell>
          <cell r="B53" t="str">
            <v>Помидоры по-восточному (150)</v>
          </cell>
          <cell r="C53">
            <v>1.167</v>
          </cell>
          <cell r="D53">
            <v>4.496</v>
          </cell>
          <cell r="E53">
            <v>11.153</v>
          </cell>
          <cell r="F53">
            <v>89.968</v>
          </cell>
        </row>
        <row r="54">
          <cell r="A54">
            <v>8943</v>
          </cell>
          <cell r="B54" t="str">
            <v>Из крабового мяса с кукурузой (100)</v>
          </cell>
          <cell r="C54">
            <v>5.847</v>
          </cell>
          <cell r="D54">
            <v>15.23</v>
          </cell>
          <cell r="E54">
            <v>11.63</v>
          </cell>
          <cell r="F54">
            <v>307.885</v>
          </cell>
        </row>
        <row r="55">
          <cell r="A55">
            <v>8944</v>
          </cell>
          <cell r="B55" t="str">
            <v>Из крабового мяса с кукурузой (150)</v>
          </cell>
          <cell r="C55">
            <v>8.77</v>
          </cell>
          <cell r="D55">
            <v>22.845</v>
          </cell>
          <cell r="E55">
            <v>17.445</v>
          </cell>
          <cell r="F55">
            <v>461.827</v>
          </cell>
        </row>
        <row r="56">
          <cell r="A56">
            <v>8946</v>
          </cell>
          <cell r="B56" t="str">
            <v>Из печени (100)</v>
          </cell>
          <cell r="C56">
            <v>6.901</v>
          </cell>
          <cell r="D56">
            <v>8.837</v>
          </cell>
          <cell r="E56">
            <v>6.76</v>
          </cell>
          <cell r="F56">
            <v>149.397</v>
          </cell>
        </row>
        <row r="57">
          <cell r="A57">
            <v>8947</v>
          </cell>
          <cell r="B57" t="str">
            <v>Из печени (150)</v>
          </cell>
          <cell r="C57">
            <v>10.351</v>
          </cell>
          <cell r="D57">
            <v>13.256</v>
          </cell>
          <cell r="E57">
            <v>10.14</v>
          </cell>
          <cell r="F57">
            <v>224.095</v>
          </cell>
        </row>
        <row r="58">
          <cell r="A58">
            <v>8961</v>
          </cell>
          <cell r="B58" t="str">
            <v>Мираж (100)</v>
          </cell>
          <cell r="C58">
            <v>5.763</v>
          </cell>
          <cell r="D58">
            <v>9.527</v>
          </cell>
          <cell r="E58">
            <v>9.403</v>
          </cell>
          <cell r="F58">
            <v>221.916</v>
          </cell>
        </row>
        <row r="59">
          <cell r="A59">
            <v>8962</v>
          </cell>
          <cell r="B59" t="str">
            <v>Мираж (150)</v>
          </cell>
          <cell r="C59">
            <v>8.645</v>
          </cell>
          <cell r="D59">
            <v>14.29</v>
          </cell>
          <cell r="E59">
            <v>14.105</v>
          </cell>
          <cell r="F59">
            <v>332.874</v>
          </cell>
        </row>
        <row r="60">
          <cell r="A60">
            <v>8969</v>
          </cell>
          <cell r="B60" t="str">
            <v>Нептун (100)</v>
          </cell>
          <cell r="C60">
            <v>15.39</v>
          </cell>
          <cell r="D60">
            <v>20.843</v>
          </cell>
          <cell r="E60">
            <v>4.933</v>
          </cell>
          <cell r="F60">
            <v>277.04</v>
          </cell>
        </row>
        <row r="61">
          <cell r="A61">
            <v>8970</v>
          </cell>
          <cell r="B61" t="str">
            <v>Нептун (150)</v>
          </cell>
          <cell r="C61">
            <v>23.085</v>
          </cell>
          <cell r="D61">
            <v>31.265</v>
          </cell>
          <cell r="E61">
            <v>7.4</v>
          </cell>
          <cell r="F61">
            <v>415.56</v>
          </cell>
        </row>
        <row r="62">
          <cell r="A62">
            <v>8980</v>
          </cell>
          <cell r="B62" t="str">
            <v>Селёдочка  по - Московски (100)</v>
          </cell>
          <cell r="C62">
            <v>13.907</v>
          </cell>
          <cell r="D62">
            <v>18.854</v>
          </cell>
          <cell r="E62">
            <v>16.467</v>
          </cell>
          <cell r="F62">
            <v>179.437</v>
          </cell>
        </row>
        <row r="63">
          <cell r="A63">
            <v>8981</v>
          </cell>
          <cell r="B63" t="str">
            <v>Селёдочка  по - Московски (150)</v>
          </cell>
          <cell r="C63">
            <v>20.86</v>
          </cell>
          <cell r="D63">
            <v>28.281</v>
          </cell>
          <cell r="E63">
            <v>24.7</v>
          </cell>
          <cell r="F63">
            <v>269.155</v>
          </cell>
        </row>
        <row r="64">
          <cell r="A64">
            <v>9015</v>
          </cell>
          <cell r="B64" t="str">
            <v>Летний салат с фасолью и мясом (100)</v>
          </cell>
          <cell r="C64">
            <v>14.519</v>
          </cell>
          <cell r="D64">
            <v>10.918</v>
          </cell>
          <cell r="E64">
            <v>14.335</v>
          </cell>
          <cell r="F64">
            <v>265.14</v>
          </cell>
        </row>
        <row r="65">
          <cell r="A65">
            <v>9016</v>
          </cell>
          <cell r="B65" t="str">
            <v>Летний салат с фасолью и мясом (150)</v>
          </cell>
          <cell r="C65">
            <v>21.779</v>
          </cell>
          <cell r="D65">
            <v>16.378</v>
          </cell>
          <cell r="E65">
            <v>21.502</v>
          </cell>
          <cell r="F65">
            <v>397.709</v>
          </cell>
        </row>
        <row r="66">
          <cell r="A66">
            <v>9027</v>
          </cell>
          <cell r="B66" t="str">
            <v>Немецкий (100)</v>
          </cell>
          <cell r="C66">
            <v>9.787</v>
          </cell>
          <cell r="D66">
            <v>19.57</v>
          </cell>
          <cell r="E66">
            <v>13.627</v>
          </cell>
          <cell r="F66">
            <v>211.464</v>
          </cell>
        </row>
        <row r="67">
          <cell r="A67">
            <v>9028</v>
          </cell>
          <cell r="B67" t="str">
            <v>Немецкий (150)</v>
          </cell>
          <cell r="C67">
            <v>14.68</v>
          </cell>
          <cell r="D67">
            <v>29.355</v>
          </cell>
          <cell r="E67">
            <v>20.44</v>
          </cell>
          <cell r="F67">
            <v>317.196</v>
          </cell>
        </row>
        <row r="68">
          <cell r="A68">
            <v>9048</v>
          </cell>
          <cell r="B68" t="str">
            <v>С ветчиной (100)</v>
          </cell>
          <cell r="C68">
            <v>7.433</v>
          </cell>
          <cell r="D68">
            <v>13.727</v>
          </cell>
          <cell r="E68">
            <v>6.44</v>
          </cell>
          <cell r="F68">
            <v>249.665</v>
          </cell>
        </row>
        <row r="69">
          <cell r="A69">
            <v>9049</v>
          </cell>
          <cell r="B69" t="str">
            <v>С ветчиной (150)</v>
          </cell>
          <cell r="C69">
            <v>11.15</v>
          </cell>
          <cell r="D69">
            <v>20.59</v>
          </cell>
          <cell r="E69">
            <v>9.66</v>
          </cell>
          <cell r="F69">
            <v>374.498</v>
          </cell>
        </row>
        <row r="70">
          <cell r="A70">
            <v>9057</v>
          </cell>
          <cell r="B70" t="str">
            <v>Салат с копченой курицей (100)</v>
          </cell>
          <cell r="C70">
            <v>9.519</v>
          </cell>
          <cell r="D70">
            <v>16.995</v>
          </cell>
          <cell r="E70">
            <v>1.693</v>
          </cell>
          <cell r="F70">
            <v>204.037</v>
          </cell>
        </row>
        <row r="71">
          <cell r="A71">
            <v>9058</v>
          </cell>
          <cell r="B71" t="str">
            <v>Салат с копченой курицей (150)</v>
          </cell>
          <cell r="C71">
            <v>14.278</v>
          </cell>
          <cell r="D71">
            <v>25.492</v>
          </cell>
          <cell r="E71">
            <v>2.54</v>
          </cell>
          <cell r="F71">
            <v>306.056</v>
          </cell>
        </row>
        <row r="72">
          <cell r="A72">
            <v>9066</v>
          </cell>
          <cell r="B72" t="str">
            <v>Татьяна (100)</v>
          </cell>
          <cell r="C72">
            <v>6.095</v>
          </cell>
          <cell r="D72">
            <v>26.523</v>
          </cell>
          <cell r="E72">
            <v>11.953</v>
          </cell>
          <cell r="F72">
            <v>311.512</v>
          </cell>
        </row>
        <row r="73">
          <cell r="A73">
            <v>9067</v>
          </cell>
          <cell r="B73" t="str">
            <v>Татьяна (150)</v>
          </cell>
          <cell r="C73">
            <v>9.143</v>
          </cell>
          <cell r="D73">
            <v>39.785</v>
          </cell>
          <cell r="E73">
            <v>17.929</v>
          </cell>
          <cell r="F73">
            <v>467.268</v>
          </cell>
        </row>
        <row r="74">
          <cell r="A74">
            <v>9080</v>
          </cell>
          <cell r="B74" t="str">
            <v>Ахмат (100)</v>
          </cell>
          <cell r="C74">
            <v>19.783</v>
          </cell>
          <cell r="D74">
            <v>17.373</v>
          </cell>
          <cell r="E74">
            <v>3.925</v>
          </cell>
          <cell r="F74">
            <v>242.178</v>
          </cell>
        </row>
        <row r="75">
          <cell r="A75">
            <v>9081</v>
          </cell>
          <cell r="B75" t="str">
            <v>Ахмат (150)</v>
          </cell>
          <cell r="C75">
            <v>29.674</v>
          </cell>
          <cell r="D75">
            <v>26.059</v>
          </cell>
          <cell r="E75">
            <v>5.887</v>
          </cell>
          <cell r="F75">
            <v>363.267</v>
          </cell>
        </row>
        <row r="76">
          <cell r="A76">
            <v>9089</v>
          </cell>
          <cell r="B76" t="str">
            <v>Греческий (100)</v>
          </cell>
          <cell r="C76">
            <v>5.637</v>
          </cell>
          <cell r="D76">
            <v>11.391</v>
          </cell>
          <cell r="E76">
            <v>2.978</v>
          </cell>
          <cell r="F76">
            <v>136.621</v>
          </cell>
        </row>
        <row r="77">
          <cell r="A77">
            <v>9090</v>
          </cell>
          <cell r="B77" t="str">
            <v>Греческий (150)</v>
          </cell>
          <cell r="C77">
            <v>8.455</v>
          </cell>
          <cell r="D77">
            <v>17.087</v>
          </cell>
          <cell r="E77">
            <v>4.467</v>
          </cell>
          <cell r="F77">
            <v>204.932</v>
          </cell>
        </row>
        <row r="78">
          <cell r="A78">
            <v>9101</v>
          </cell>
          <cell r="B78" t="str">
            <v>Зеленый салат с сайрой и кус-кусом (100)</v>
          </cell>
          <cell r="C78">
            <v>6.547</v>
          </cell>
          <cell r="D78">
            <v>15.241</v>
          </cell>
          <cell r="E78">
            <v>5.355</v>
          </cell>
          <cell r="F78">
            <v>185.814</v>
          </cell>
        </row>
        <row r="79">
          <cell r="A79">
            <v>9102</v>
          </cell>
          <cell r="B79" t="str">
            <v>Зеленый салат с сайрой и кус-кусом (150)</v>
          </cell>
          <cell r="C79">
            <v>9.821</v>
          </cell>
          <cell r="D79">
            <v>22.862</v>
          </cell>
          <cell r="E79">
            <v>8.032</v>
          </cell>
          <cell r="F79">
            <v>278.72</v>
          </cell>
        </row>
        <row r="80">
          <cell r="A80">
            <v>9107</v>
          </cell>
          <cell r="B80" t="str">
            <v>Из свежих овощей с зелёным соусом (100)</v>
          </cell>
          <cell r="C80">
            <v>2.861</v>
          </cell>
          <cell r="D80">
            <v>3.562</v>
          </cell>
          <cell r="E80">
            <v>4.996</v>
          </cell>
          <cell r="F80">
            <v>55.92</v>
          </cell>
        </row>
        <row r="81">
          <cell r="A81">
            <v>9108</v>
          </cell>
          <cell r="B81" t="str">
            <v>Из свежих овощей с зелёным соусом (150)</v>
          </cell>
          <cell r="C81">
            <v>4.291</v>
          </cell>
          <cell r="D81">
            <v>5.342</v>
          </cell>
          <cell r="E81">
            <v>7.494</v>
          </cell>
          <cell r="F81">
            <v>83.88</v>
          </cell>
        </row>
        <row r="82">
          <cell r="A82">
            <v>9149</v>
          </cell>
          <cell r="B82" t="str">
            <v>Салат с печеным перцем (100)</v>
          </cell>
          <cell r="C82">
            <v>10.106</v>
          </cell>
          <cell r="D82">
            <v>10.374</v>
          </cell>
          <cell r="E82">
            <v>3.897</v>
          </cell>
          <cell r="F82">
            <v>149.731</v>
          </cell>
        </row>
        <row r="83">
          <cell r="A83">
            <v>9150</v>
          </cell>
          <cell r="B83" t="str">
            <v>Салат с печеным перцем (150)</v>
          </cell>
          <cell r="C83">
            <v>15.159</v>
          </cell>
          <cell r="D83">
            <v>15.56</v>
          </cell>
          <cell r="E83">
            <v>5.845</v>
          </cell>
          <cell r="F83">
            <v>224.597</v>
          </cell>
        </row>
        <row r="84">
          <cell r="A84">
            <v>9158</v>
          </cell>
          <cell r="B84" t="str">
            <v>Цезарь (100)</v>
          </cell>
          <cell r="C84">
            <v>15.599</v>
          </cell>
          <cell r="D84">
            <v>15.715</v>
          </cell>
          <cell r="E84">
            <v>6.149</v>
          </cell>
          <cell r="F84">
            <v>232.615</v>
          </cell>
        </row>
        <row r="85">
          <cell r="A85">
            <v>9159</v>
          </cell>
          <cell r="B85" t="str">
            <v>Цезарь (150)</v>
          </cell>
          <cell r="C85">
            <v>23.398</v>
          </cell>
          <cell r="D85">
            <v>23.573</v>
          </cell>
          <cell r="E85">
            <v>9.223</v>
          </cell>
          <cell r="F85">
            <v>348.923</v>
          </cell>
        </row>
        <row r="86">
          <cell r="A86">
            <v>9163</v>
          </cell>
          <cell r="B86" t="str">
            <v>Агат (100)</v>
          </cell>
          <cell r="C86">
            <v>7.102</v>
          </cell>
          <cell r="D86">
            <v>19.666</v>
          </cell>
          <cell r="E86">
            <v>4.896</v>
          </cell>
          <cell r="F86">
            <v>259.53</v>
          </cell>
        </row>
        <row r="87">
          <cell r="A87">
            <v>9164</v>
          </cell>
          <cell r="B87" t="str">
            <v>Агат (150)</v>
          </cell>
          <cell r="C87">
            <v>10.652</v>
          </cell>
          <cell r="D87">
            <v>29.498</v>
          </cell>
          <cell r="E87">
            <v>7.344</v>
          </cell>
          <cell r="F87">
            <v>389.294</v>
          </cell>
        </row>
        <row r="88">
          <cell r="A88">
            <v>9166</v>
          </cell>
          <cell r="B88" t="str">
            <v>Винегрет овощной (100)</v>
          </cell>
          <cell r="C88">
            <v>5.976</v>
          </cell>
          <cell r="D88">
            <v>7.049</v>
          </cell>
          <cell r="E88">
            <v>22.796</v>
          </cell>
          <cell r="F88">
            <v>116.902</v>
          </cell>
        </row>
        <row r="89">
          <cell r="A89">
            <v>9167</v>
          </cell>
          <cell r="B89" t="str">
            <v>Винегрет овощной (150)</v>
          </cell>
          <cell r="C89">
            <v>8.964</v>
          </cell>
          <cell r="D89">
            <v>10.573</v>
          </cell>
          <cell r="E89">
            <v>34.195</v>
          </cell>
          <cell r="F89">
            <v>175.353</v>
          </cell>
        </row>
        <row r="90">
          <cell r="A90">
            <v>9175</v>
          </cell>
          <cell r="B90" t="str">
            <v>Гнездо глухаря (100)</v>
          </cell>
          <cell r="C90">
            <v>14.346</v>
          </cell>
          <cell r="D90">
            <v>25.001</v>
          </cell>
          <cell r="E90">
            <v>5.106</v>
          </cell>
          <cell r="F90">
            <v>299.996</v>
          </cell>
        </row>
        <row r="91">
          <cell r="A91">
            <v>9176</v>
          </cell>
          <cell r="B91" t="str">
            <v>Гнездо глухаря (150)</v>
          </cell>
          <cell r="C91">
            <v>21.519</v>
          </cell>
          <cell r="D91">
            <v>37.501</v>
          </cell>
          <cell r="E91">
            <v>7.658</v>
          </cell>
          <cell r="F91">
            <v>449.995</v>
          </cell>
        </row>
        <row r="92">
          <cell r="A92">
            <v>9187</v>
          </cell>
          <cell r="B92" t="str">
            <v>Министерский (100)</v>
          </cell>
          <cell r="C92">
            <v>18.978</v>
          </cell>
          <cell r="D92">
            <v>24.288</v>
          </cell>
          <cell r="E92">
            <v>5.737</v>
          </cell>
          <cell r="F92">
            <v>325.44</v>
          </cell>
        </row>
        <row r="93">
          <cell r="A93">
            <v>9188</v>
          </cell>
          <cell r="B93" t="str">
            <v>Министерский (150)</v>
          </cell>
          <cell r="C93">
            <v>28.468</v>
          </cell>
          <cell r="D93">
            <v>36.432</v>
          </cell>
          <cell r="E93">
            <v>8.606</v>
          </cell>
          <cell r="F93">
            <v>488.16</v>
          </cell>
        </row>
        <row r="94">
          <cell r="A94">
            <v>9193</v>
          </cell>
          <cell r="B94" t="str">
            <v>Оливье (100)</v>
          </cell>
          <cell r="C94">
            <v>13.54</v>
          </cell>
          <cell r="D94">
            <v>10.27</v>
          </cell>
          <cell r="E94">
            <v>14.541</v>
          </cell>
          <cell r="F94">
            <v>149.698</v>
          </cell>
        </row>
        <row r="95">
          <cell r="A95">
            <v>9194</v>
          </cell>
          <cell r="B95" t="str">
            <v>Оливье (150)</v>
          </cell>
          <cell r="C95">
            <v>20.31</v>
          </cell>
          <cell r="D95">
            <v>15.404</v>
          </cell>
          <cell r="E95">
            <v>21.811</v>
          </cell>
          <cell r="F95">
            <v>224.547</v>
          </cell>
        </row>
        <row r="96">
          <cell r="A96">
            <v>9201</v>
          </cell>
          <cell r="B96" t="str">
            <v>Сельдь под шубой ленивая (100)</v>
          </cell>
          <cell r="C96">
            <v>4.314</v>
          </cell>
          <cell r="D96">
            <v>13.853</v>
          </cell>
          <cell r="E96">
            <v>10.156</v>
          </cell>
          <cell r="F96">
            <v>156.929</v>
          </cell>
        </row>
        <row r="97">
          <cell r="A97">
            <v>9202</v>
          </cell>
          <cell r="B97" t="str">
            <v>Сельдь под шубой ленивая (150)</v>
          </cell>
          <cell r="C97">
            <v>6.471</v>
          </cell>
          <cell r="D97">
            <v>20.779</v>
          </cell>
          <cell r="E97">
            <v>15.234</v>
          </cell>
          <cell r="F97">
            <v>235.394</v>
          </cell>
        </row>
        <row r="98">
          <cell r="A98">
            <v>9227</v>
          </cell>
          <cell r="B98" t="str">
            <v>Борщ со свежей капустой и мясом (340)</v>
          </cell>
          <cell r="C98">
            <v>14.011</v>
          </cell>
          <cell r="D98">
            <v>7.746</v>
          </cell>
          <cell r="E98">
            <v>21.129</v>
          </cell>
          <cell r="F98">
            <v>187.57</v>
          </cell>
        </row>
        <row r="99">
          <cell r="A99">
            <v>9228</v>
          </cell>
          <cell r="B99" t="str">
            <v>Борщ со свежей капустой и мясом (250)</v>
          </cell>
          <cell r="C99">
            <v>10.532</v>
          </cell>
          <cell r="D99">
            <v>6.887</v>
          </cell>
          <cell r="E99">
            <v>15.862</v>
          </cell>
          <cell r="F99">
            <v>150.744</v>
          </cell>
        </row>
        <row r="100">
          <cell r="A100">
            <v>9235</v>
          </cell>
          <cell r="B100" t="str">
            <v>Брудетта (340)</v>
          </cell>
          <cell r="C100">
            <v>23.099</v>
          </cell>
          <cell r="D100">
            <v>13.902</v>
          </cell>
          <cell r="E100">
            <v>25.592</v>
          </cell>
          <cell r="F100">
            <v>278.843</v>
          </cell>
        </row>
        <row r="101">
          <cell r="A101">
            <v>9236</v>
          </cell>
          <cell r="B101" t="str">
            <v>Брудетта (250)</v>
          </cell>
          <cell r="C101">
            <v>16.984</v>
          </cell>
          <cell r="D101">
            <v>10.222</v>
          </cell>
          <cell r="E101">
            <v>18.818</v>
          </cell>
          <cell r="F101">
            <v>205.032</v>
          </cell>
        </row>
        <row r="102">
          <cell r="A102">
            <v>9253</v>
          </cell>
          <cell r="B102" t="str">
            <v>Лагман (340)</v>
          </cell>
          <cell r="C102">
            <v>13.35</v>
          </cell>
          <cell r="D102">
            <v>10.57</v>
          </cell>
          <cell r="E102">
            <v>23.798</v>
          </cell>
          <cell r="F102">
            <v>293.291</v>
          </cell>
        </row>
        <row r="103">
          <cell r="A103">
            <v>9254</v>
          </cell>
          <cell r="B103" t="str">
            <v>Лагман (250)</v>
          </cell>
          <cell r="C103">
            <v>9.816</v>
          </cell>
          <cell r="D103">
            <v>7.772</v>
          </cell>
          <cell r="E103">
            <v>17.498</v>
          </cell>
          <cell r="F103">
            <v>215.656</v>
          </cell>
        </row>
        <row r="104">
          <cell r="A104">
            <v>9263</v>
          </cell>
          <cell r="B104" t="str">
            <v>Окрошка (340)</v>
          </cell>
          <cell r="C104">
            <v>10.409</v>
          </cell>
          <cell r="D104">
            <v>14.965</v>
          </cell>
          <cell r="E104">
            <v>15.903</v>
          </cell>
          <cell r="F104">
            <v>293.488</v>
          </cell>
        </row>
        <row r="105">
          <cell r="A105">
            <v>9263</v>
          </cell>
          <cell r="B105" t="str">
            <v>Окрошка (340)</v>
          </cell>
          <cell r="C105">
            <v>10.409</v>
          </cell>
          <cell r="D105">
            <v>14.965</v>
          </cell>
          <cell r="E105">
            <v>15.903</v>
          </cell>
          <cell r="F105">
            <v>293.488</v>
          </cell>
        </row>
        <row r="106">
          <cell r="A106">
            <v>9263</v>
          </cell>
          <cell r="B106" t="str">
            <v>Окрошка (340)</v>
          </cell>
          <cell r="C106">
            <v>10.409</v>
          </cell>
          <cell r="D106">
            <v>14.965</v>
          </cell>
          <cell r="E106">
            <v>15.903</v>
          </cell>
          <cell r="F106">
            <v>293.488</v>
          </cell>
        </row>
        <row r="107">
          <cell r="A107">
            <v>9264</v>
          </cell>
          <cell r="B107" t="str">
            <v>Окрошка (250)</v>
          </cell>
          <cell r="C107">
            <v>7.865</v>
          </cell>
          <cell r="D107">
            <v>12.175</v>
          </cell>
          <cell r="E107">
            <v>12.363</v>
          </cell>
          <cell r="F107">
            <v>246.811</v>
          </cell>
        </row>
        <row r="108">
          <cell r="A108">
            <v>9264</v>
          </cell>
          <cell r="B108" t="str">
            <v>Окрошка (250)</v>
          </cell>
          <cell r="C108">
            <v>7.865</v>
          </cell>
          <cell r="D108">
            <v>12.175</v>
          </cell>
          <cell r="E108">
            <v>12.363</v>
          </cell>
          <cell r="F108">
            <v>246.811</v>
          </cell>
        </row>
        <row r="109">
          <cell r="A109">
            <v>9264</v>
          </cell>
          <cell r="B109" t="str">
            <v>Окрошка (250)</v>
          </cell>
          <cell r="C109">
            <v>7.865</v>
          </cell>
          <cell r="D109">
            <v>12.175</v>
          </cell>
          <cell r="E109">
            <v>12.363</v>
          </cell>
          <cell r="F109">
            <v>246.811</v>
          </cell>
        </row>
        <row r="110">
          <cell r="A110">
            <v>9273</v>
          </cell>
          <cell r="B110" t="str">
            <v>Рассольник "Ленинградский" (340)</v>
          </cell>
          <cell r="C110">
            <v>8.297</v>
          </cell>
          <cell r="D110">
            <v>13.994</v>
          </cell>
          <cell r="E110">
            <v>26.893</v>
          </cell>
          <cell r="F110">
            <v>256.882</v>
          </cell>
        </row>
        <row r="111">
          <cell r="A111">
            <v>9274</v>
          </cell>
          <cell r="B111" t="str">
            <v>Рассольник "Ленинградский" (250)</v>
          </cell>
          <cell r="C111">
            <v>6.331</v>
          </cell>
          <cell r="D111">
            <v>11.481</v>
          </cell>
          <cell r="E111">
            <v>20.1</v>
          </cell>
          <cell r="F111">
            <v>201.709</v>
          </cell>
        </row>
        <row r="112">
          <cell r="A112">
            <v>9285</v>
          </cell>
          <cell r="B112" t="str">
            <v>Рассольник с мясом (340)</v>
          </cell>
          <cell r="C112">
            <v>10.975</v>
          </cell>
          <cell r="D112">
            <v>12.483</v>
          </cell>
          <cell r="E112">
            <v>25.19</v>
          </cell>
          <cell r="F112">
            <v>280.457</v>
          </cell>
        </row>
        <row r="113">
          <cell r="A113">
            <v>9286</v>
          </cell>
          <cell r="B113" t="str">
            <v>Рассольник с мясом (250)</v>
          </cell>
          <cell r="C113">
            <v>8.301</v>
          </cell>
          <cell r="D113">
            <v>10.37</v>
          </cell>
          <cell r="E113">
            <v>18.848</v>
          </cell>
          <cell r="F113">
            <v>219.044</v>
          </cell>
        </row>
        <row r="114">
          <cell r="A114">
            <v>9293</v>
          </cell>
          <cell r="B114" t="str">
            <v>Солянка сборная мясная (340)</v>
          </cell>
          <cell r="C114">
            <v>15.127</v>
          </cell>
          <cell r="D114">
            <v>21.37</v>
          </cell>
          <cell r="E114">
            <v>27.613</v>
          </cell>
          <cell r="F114">
            <v>339.416</v>
          </cell>
        </row>
        <row r="115">
          <cell r="A115">
            <v>9294</v>
          </cell>
          <cell r="B115" t="str">
            <v>Солянка сборная мясная (250)</v>
          </cell>
          <cell r="C115">
            <v>11.353</v>
          </cell>
          <cell r="D115">
            <v>16.905</v>
          </cell>
          <cell r="E115">
            <v>20.629</v>
          </cell>
          <cell r="F115">
            <v>262.396</v>
          </cell>
        </row>
        <row r="116">
          <cell r="A116">
            <v>9309</v>
          </cell>
          <cell r="B116" t="str">
            <v>Суп гороховый с сухариками (340)</v>
          </cell>
          <cell r="C116">
            <v>13.235</v>
          </cell>
          <cell r="D116">
            <v>20.068</v>
          </cell>
          <cell r="E116">
            <v>48.895</v>
          </cell>
          <cell r="F116">
            <v>376.776</v>
          </cell>
        </row>
        <row r="117">
          <cell r="A117">
            <v>9310</v>
          </cell>
          <cell r="B117" t="str">
            <v>Суп гороховый с сухариками (250)</v>
          </cell>
          <cell r="C117">
            <v>9.732</v>
          </cell>
          <cell r="D117">
            <v>14.756</v>
          </cell>
          <cell r="E117">
            <v>35.952</v>
          </cell>
          <cell r="F117">
            <v>277.041</v>
          </cell>
        </row>
        <row r="118">
          <cell r="A118">
            <v>9339</v>
          </cell>
          <cell r="B118" t="str">
            <v>Суп сырный с рисом (340)</v>
          </cell>
          <cell r="C118">
            <v>16.577</v>
          </cell>
          <cell r="D118">
            <v>15.754</v>
          </cell>
          <cell r="E118">
            <v>25.283</v>
          </cell>
          <cell r="F118">
            <v>309.764</v>
          </cell>
        </row>
        <row r="119">
          <cell r="A119">
            <v>9340</v>
          </cell>
          <cell r="B119" t="str">
            <v>Суп сырный с рисом (250)</v>
          </cell>
          <cell r="C119">
            <v>12.189</v>
          </cell>
          <cell r="D119">
            <v>11.584</v>
          </cell>
          <cell r="E119">
            <v>18.591</v>
          </cell>
          <cell r="F119">
            <v>227.768</v>
          </cell>
        </row>
        <row r="120">
          <cell r="A120">
            <v>9367</v>
          </cell>
          <cell r="B120" t="str">
            <v>Суп-лапша по домашнему (340)</v>
          </cell>
          <cell r="C120">
            <v>12.015</v>
          </cell>
          <cell r="D120">
            <v>9.691</v>
          </cell>
          <cell r="E120">
            <v>25.765</v>
          </cell>
          <cell r="F120">
            <v>234.714</v>
          </cell>
        </row>
        <row r="121">
          <cell r="A121">
            <v>9368</v>
          </cell>
          <cell r="B121" t="str">
            <v>Суп-лапша по домашнему (250)</v>
          </cell>
          <cell r="C121">
            <v>8.835</v>
          </cell>
          <cell r="D121">
            <v>7.126</v>
          </cell>
          <cell r="E121">
            <v>18.945</v>
          </cell>
          <cell r="F121">
            <v>172.584</v>
          </cell>
        </row>
        <row r="122">
          <cell r="A122">
            <v>9371</v>
          </cell>
          <cell r="B122" t="str">
            <v>Суп-лапша с грибами (340)</v>
          </cell>
          <cell r="C122">
            <v>13.22</v>
          </cell>
          <cell r="D122">
            <v>11.303</v>
          </cell>
          <cell r="E122">
            <v>38.409</v>
          </cell>
          <cell r="F122">
            <v>306.78</v>
          </cell>
        </row>
        <row r="123">
          <cell r="A123">
            <v>9372</v>
          </cell>
          <cell r="B123" t="str">
            <v>Суп-лапша с грибами (250)</v>
          </cell>
          <cell r="C123">
            <v>9.721</v>
          </cell>
          <cell r="D123">
            <v>8.311</v>
          </cell>
          <cell r="E123">
            <v>28.242</v>
          </cell>
          <cell r="F123">
            <v>225.573</v>
          </cell>
        </row>
        <row r="124">
          <cell r="A124">
            <v>9375</v>
          </cell>
          <cell r="B124" t="str">
            <v>Суп-пюре с горошком и беконом (250)</v>
          </cell>
          <cell r="C124">
            <v>11.377</v>
          </cell>
          <cell r="D124">
            <v>22.912</v>
          </cell>
          <cell r="E124">
            <v>37.921</v>
          </cell>
          <cell r="F124">
            <v>314.985</v>
          </cell>
        </row>
        <row r="125">
          <cell r="A125">
            <v>9376</v>
          </cell>
          <cell r="B125" t="str">
            <v>Суп-пюре с горошком и беконом (340)</v>
          </cell>
          <cell r="C125">
            <v>15.473</v>
          </cell>
          <cell r="D125">
            <v>31.16</v>
          </cell>
          <cell r="E125">
            <v>51.573</v>
          </cell>
          <cell r="F125">
            <v>428.38</v>
          </cell>
        </row>
        <row r="126">
          <cell r="A126">
            <v>9379</v>
          </cell>
          <cell r="B126" t="str">
            <v>Том-ям (340)</v>
          </cell>
          <cell r="C126">
            <v>21.384</v>
          </cell>
          <cell r="D126">
            <v>18.323</v>
          </cell>
          <cell r="E126">
            <v>62.342</v>
          </cell>
          <cell r="F126">
            <v>502.05</v>
          </cell>
        </row>
        <row r="127">
          <cell r="A127">
            <v>9380</v>
          </cell>
          <cell r="B127" t="str">
            <v>Том-ям (250)</v>
          </cell>
          <cell r="C127">
            <v>15.724</v>
          </cell>
          <cell r="D127">
            <v>13.473</v>
          </cell>
          <cell r="E127">
            <v>45.84</v>
          </cell>
          <cell r="F127">
            <v>369.155</v>
          </cell>
        </row>
        <row r="128">
          <cell r="A128">
            <v>9404</v>
          </cell>
          <cell r="B128" t="str">
            <v>Щи Боярские (340)</v>
          </cell>
          <cell r="C128">
            <v>13.185</v>
          </cell>
          <cell r="D128">
            <v>7.858</v>
          </cell>
          <cell r="E128">
            <v>20.825</v>
          </cell>
          <cell r="F128">
            <v>205.057</v>
          </cell>
        </row>
        <row r="129">
          <cell r="A129">
            <v>9405</v>
          </cell>
          <cell r="B129" t="str">
            <v>Щи Боярские (250)</v>
          </cell>
          <cell r="C129">
            <v>9.925</v>
          </cell>
          <cell r="D129">
            <v>6.969</v>
          </cell>
          <cell r="E129">
            <v>15.638</v>
          </cell>
          <cell r="F129">
            <v>163.602</v>
          </cell>
        </row>
        <row r="130">
          <cell r="A130">
            <v>9415</v>
          </cell>
          <cell r="B130" t="str">
            <v>Щи со свежей капустой и мясом (340)</v>
          </cell>
          <cell r="C130">
            <v>11.377</v>
          </cell>
          <cell r="D130">
            <v>12.001</v>
          </cell>
          <cell r="E130">
            <v>21.279</v>
          </cell>
          <cell r="F130">
            <v>234.974</v>
          </cell>
        </row>
        <row r="131">
          <cell r="A131">
            <v>9416</v>
          </cell>
          <cell r="B131" t="str">
            <v>Щи со свежей капустой и мясом (250)</v>
          </cell>
          <cell r="C131">
            <v>8.596</v>
          </cell>
          <cell r="D131">
            <v>10.016</v>
          </cell>
          <cell r="E131">
            <v>15.972</v>
          </cell>
          <cell r="F131">
            <v>185.6</v>
          </cell>
        </row>
        <row r="132">
          <cell r="A132">
            <v>9458</v>
          </cell>
          <cell r="B132" t="str">
            <v>Каша геркулесовая (250)</v>
          </cell>
          <cell r="C132">
            <v>8.097</v>
          </cell>
          <cell r="D132">
            <v>12.542</v>
          </cell>
          <cell r="E132">
            <v>56.9</v>
          </cell>
          <cell r="F132">
            <v>367.162</v>
          </cell>
        </row>
        <row r="133">
          <cell r="A133">
            <v>9460</v>
          </cell>
          <cell r="B133" t="str">
            <v>Каша кукурузная (250)</v>
          </cell>
          <cell r="C133">
            <v>6.283</v>
          </cell>
          <cell r="D133">
            <v>10.838</v>
          </cell>
          <cell r="E133">
            <v>44.13</v>
          </cell>
          <cell r="F133">
            <v>302.296</v>
          </cell>
        </row>
        <row r="134">
          <cell r="A134">
            <v>9460</v>
          </cell>
          <cell r="B134" t="str">
            <v>Каша кукурузная (250)</v>
          </cell>
          <cell r="C134">
            <v>6.283</v>
          </cell>
          <cell r="D134">
            <v>10.838</v>
          </cell>
          <cell r="E134">
            <v>44.13</v>
          </cell>
          <cell r="F134">
            <v>302.296</v>
          </cell>
        </row>
        <row r="135">
          <cell r="A135">
            <v>9462</v>
          </cell>
          <cell r="B135" t="str">
            <v>Каша манная (250)</v>
          </cell>
          <cell r="C135">
            <v>10.173</v>
          </cell>
          <cell r="D135">
            <v>15.684</v>
          </cell>
          <cell r="E135">
            <v>56.64</v>
          </cell>
          <cell r="F135">
            <v>404.346</v>
          </cell>
        </row>
        <row r="136">
          <cell r="A136">
            <v>9464</v>
          </cell>
          <cell r="B136" t="str">
            <v>Каша пшенная (250)</v>
          </cell>
          <cell r="C136">
            <v>8.02</v>
          </cell>
          <cell r="D136">
            <v>15.927</v>
          </cell>
          <cell r="E136">
            <v>48.786</v>
          </cell>
          <cell r="F136">
            <v>375.796</v>
          </cell>
        </row>
        <row r="137">
          <cell r="A137">
            <v>9468</v>
          </cell>
          <cell r="B137" t="str">
            <v>Каша рисовая (250)</v>
          </cell>
          <cell r="C137">
            <v>7.834</v>
          </cell>
          <cell r="D137">
            <v>9.799</v>
          </cell>
          <cell r="E137">
            <v>53.454</v>
          </cell>
          <cell r="F137">
            <v>338.662</v>
          </cell>
        </row>
        <row r="138">
          <cell r="A138">
            <v>9472</v>
          </cell>
          <cell r="B138" t="str">
            <v>Омлет (150)</v>
          </cell>
          <cell r="C138">
            <v>18.532</v>
          </cell>
          <cell r="D138">
            <v>21.76</v>
          </cell>
          <cell r="E138">
            <v>3.067</v>
          </cell>
          <cell r="F138">
            <v>284.566</v>
          </cell>
        </row>
        <row r="139">
          <cell r="A139">
            <v>9477</v>
          </cell>
          <cell r="B139" t="str">
            <v>Итальянский апельсиновый лимонад (340)</v>
          </cell>
          <cell r="C139">
            <v>0.957</v>
          </cell>
          <cell r="D139">
            <v>0.041</v>
          </cell>
          <cell r="E139">
            <v>50.284</v>
          </cell>
          <cell r="F139">
            <v>200.548</v>
          </cell>
        </row>
        <row r="140">
          <cell r="A140">
            <v>9480</v>
          </cell>
          <cell r="B140" t="str">
            <v>Кисель из вишни (340)</v>
          </cell>
          <cell r="C140">
            <v>0.515</v>
          </cell>
          <cell r="D140" t="str">
            <v> </v>
          </cell>
          <cell r="E140">
            <v>67.491</v>
          </cell>
          <cell r="F140">
            <v>261.454</v>
          </cell>
        </row>
        <row r="141">
          <cell r="A141">
            <v>9486</v>
          </cell>
          <cell r="B141" t="str">
            <v>Компот из вишни (340)</v>
          </cell>
          <cell r="C141">
            <v>0.196</v>
          </cell>
          <cell r="D141" t="str">
            <v> </v>
          </cell>
          <cell r="E141">
            <v>61.137</v>
          </cell>
          <cell r="F141">
            <v>233.398</v>
          </cell>
        </row>
        <row r="142">
          <cell r="A142">
            <v>9492</v>
          </cell>
          <cell r="B142" t="str">
            <v>Компот из сухофруктов (340)</v>
          </cell>
          <cell r="C142">
            <v>1.5</v>
          </cell>
          <cell r="D142" t="str">
            <v> </v>
          </cell>
          <cell r="E142">
            <v>40.821</v>
          </cell>
          <cell r="F142">
            <v>234.108</v>
          </cell>
        </row>
        <row r="143">
          <cell r="A143">
            <v>9492</v>
          </cell>
          <cell r="B143" t="str">
            <v>Компот из сухофруктов (340)</v>
          </cell>
          <cell r="C143">
            <v>1.5</v>
          </cell>
          <cell r="D143" t="str">
            <v> </v>
          </cell>
          <cell r="E143">
            <v>40.821</v>
          </cell>
          <cell r="F143">
            <v>234.108</v>
          </cell>
        </row>
        <row r="144">
          <cell r="A144">
            <v>9492</v>
          </cell>
          <cell r="B144" t="str">
            <v>Компот из сухофруктов (340)</v>
          </cell>
          <cell r="C144">
            <v>1.5</v>
          </cell>
          <cell r="D144" t="str">
            <v> </v>
          </cell>
          <cell r="E144">
            <v>40.821</v>
          </cell>
          <cell r="F144">
            <v>234.108</v>
          </cell>
        </row>
        <row r="145">
          <cell r="A145">
            <v>9492</v>
          </cell>
          <cell r="B145" t="str">
            <v>Компот из сухофруктов (340)</v>
          </cell>
          <cell r="C145">
            <v>1.5</v>
          </cell>
          <cell r="D145" t="str">
            <v> </v>
          </cell>
          <cell r="E145">
            <v>40.821</v>
          </cell>
          <cell r="F145">
            <v>234.108</v>
          </cell>
        </row>
        <row r="146">
          <cell r="A146">
            <v>9492</v>
          </cell>
          <cell r="B146" t="str">
            <v>Компот из сухофруктов (340)</v>
          </cell>
          <cell r="C146">
            <v>1.5</v>
          </cell>
          <cell r="D146" t="str">
            <v> </v>
          </cell>
          <cell r="E146">
            <v>40.821</v>
          </cell>
          <cell r="F146">
            <v>234.108</v>
          </cell>
        </row>
        <row r="147">
          <cell r="A147">
            <v>9495</v>
          </cell>
          <cell r="B147" t="str">
            <v>Компот из чернослива (340)</v>
          </cell>
          <cell r="C147">
            <v>1.941</v>
          </cell>
          <cell r="D147">
            <v>0.514</v>
          </cell>
          <cell r="E147">
            <v>77.132</v>
          </cell>
          <cell r="F147">
            <v>312.253</v>
          </cell>
        </row>
        <row r="148">
          <cell r="A148">
            <v>9504</v>
          </cell>
          <cell r="B148" t="str">
            <v>Морс из брусники (340)</v>
          </cell>
          <cell r="C148">
            <v>0.28</v>
          </cell>
          <cell r="D148" t="str">
            <v> </v>
          </cell>
          <cell r="E148">
            <v>33.382</v>
          </cell>
          <cell r="F148">
            <v>129.707</v>
          </cell>
        </row>
        <row r="149">
          <cell r="A149">
            <v>9504</v>
          </cell>
          <cell r="B149" t="str">
            <v>Морс из брусники (340)</v>
          </cell>
          <cell r="C149">
            <v>0.28</v>
          </cell>
          <cell r="D149" t="str">
            <v> </v>
          </cell>
          <cell r="E149">
            <v>33.382</v>
          </cell>
          <cell r="F149">
            <v>129.707</v>
          </cell>
        </row>
        <row r="150">
          <cell r="A150">
            <v>9507</v>
          </cell>
          <cell r="B150" t="str">
            <v>Морс из клюквы (340)</v>
          </cell>
          <cell r="C150">
            <v>0.24</v>
          </cell>
          <cell r="D150" t="str">
            <v> </v>
          </cell>
          <cell r="E150">
            <v>35.452</v>
          </cell>
          <cell r="F150">
            <v>139.26</v>
          </cell>
        </row>
        <row r="151">
          <cell r="A151">
            <v>9510</v>
          </cell>
          <cell r="B151" t="str">
            <v>Напиток из шиповника (340)</v>
          </cell>
          <cell r="C151">
            <v>0.56</v>
          </cell>
          <cell r="D151" t="str">
            <v> </v>
          </cell>
          <cell r="E151">
            <v>43.33</v>
          </cell>
          <cell r="F151">
            <v>155.748</v>
          </cell>
        </row>
        <row r="152">
          <cell r="A152">
            <v>9607</v>
          </cell>
          <cell r="B152" t="str">
            <v>Бигус с курицей (250)</v>
          </cell>
          <cell r="C152">
            <v>21.294</v>
          </cell>
          <cell r="D152">
            <v>29.561</v>
          </cell>
          <cell r="E152">
            <v>19.064</v>
          </cell>
          <cell r="F152">
            <v>422.72</v>
          </cell>
        </row>
        <row r="153">
          <cell r="A153">
            <v>9619</v>
          </cell>
          <cell r="B153" t="str">
            <v>Жаренка (250)</v>
          </cell>
          <cell r="C153">
            <v>21.799</v>
          </cell>
          <cell r="D153">
            <v>40.616</v>
          </cell>
          <cell r="E153">
            <v>39.051</v>
          </cell>
          <cell r="F153">
            <v>736.544</v>
          </cell>
        </row>
        <row r="154">
          <cell r="A154">
            <v>9637</v>
          </cell>
          <cell r="B154" t="str">
            <v>Куриная грудка в летних овощах (250)</v>
          </cell>
          <cell r="C154">
            <v>27.917</v>
          </cell>
          <cell r="D154">
            <v>39.816</v>
          </cell>
          <cell r="E154">
            <v>18.444</v>
          </cell>
          <cell r="F154">
            <v>542.572</v>
          </cell>
        </row>
        <row r="155">
          <cell r="A155">
            <v>9643</v>
          </cell>
          <cell r="B155" t="str">
            <v>Лазанья с курицей и грибами (250)</v>
          </cell>
          <cell r="C155">
            <v>34.687</v>
          </cell>
          <cell r="D155">
            <v>36.386</v>
          </cell>
          <cell r="E155">
            <v>37.073</v>
          </cell>
          <cell r="F155">
            <v>638.589</v>
          </cell>
        </row>
        <row r="156">
          <cell r="A156">
            <v>9800</v>
          </cell>
          <cell r="B156" t="str">
            <v>Бефстроганов + Гречка с маслом</v>
          </cell>
          <cell r="C156">
            <v>38.269</v>
          </cell>
          <cell r="D156">
            <v>31.914</v>
          </cell>
          <cell r="E156">
            <v>53.703</v>
          </cell>
          <cell r="F156">
            <v>658.367</v>
          </cell>
        </row>
        <row r="157">
          <cell r="A157">
            <v>9803</v>
          </cell>
          <cell r="B157" t="str">
            <v>Бефстроганов + Картофель жареный</v>
          </cell>
          <cell r="C157">
            <v>34.534</v>
          </cell>
          <cell r="D157">
            <v>32.431</v>
          </cell>
          <cell r="E157">
            <v>63.474</v>
          </cell>
          <cell r="F157">
            <v>674.807</v>
          </cell>
        </row>
        <row r="158">
          <cell r="A158">
            <v>9809</v>
          </cell>
          <cell r="B158" t="str">
            <v>Бефстроганов + Макароны с маслом</v>
          </cell>
          <cell r="C158">
            <v>36.442</v>
          </cell>
          <cell r="D158">
            <v>22.977</v>
          </cell>
          <cell r="E158">
            <v>60.893</v>
          </cell>
          <cell r="F158">
            <v>600.265</v>
          </cell>
        </row>
        <row r="159">
          <cell r="A159">
            <v>9939</v>
          </cell>
          <cell r="B159" t="str">
            <v>Бифштекс рубленный с соусом барбекю + Картофельное пюре</v>
          </cell>
          <cell r="C159">
            <v>17.408</v>
          </cell>
          <cell r="D159">
            <v>19.254</v>
          </cell>
          <cell r="E159">
            <v>50.724</v>
          </cell>
          <cell r="F159">
            <v>466.487</v>
          </cell>
        </row>
        <row r="160">
          <cell r="A160">
            <v>9949</v>
          </cell>
          <cell r="B160" t="str">
            <v>Бифштекс рубленный с соусом барбекю + Рагу овощное</v>
          </cell>
          <cell r="C160">
            <v>17.985</v>
          </cell>
          <cell r="D160">
            <v>26.876</v>
          </cell>
          <cell r="E160">
            <v>41.892</v>
          </cell>
          <cell r="F160">
            <v>503.515</v>
          </cell>
        </row>
        <row r="161">
          <cell r="A161">
            <v>9952</v>
          </cell>
          <cell r="B161" t="str">
            <v>Бифштекс рубленный с соусом барбекю + Рис припущенный</v>
          </cell>
          <cell r="C161">
            <v>14.578</v>
          </cell>
          <cell r="D161">
            <v>23.429</v>
          </cell>
          <cell r="E161">
            <v>35.015</v>
          </cell>
          <cell r="F161">
            <v>599.669</v>
          </cell>
        </row>
        <row r="162">
          <cell r="A162">
            <v>9972</v>
          </cell>
          <cell r="B162" t="str">
            <v>Бифштекс с глазуньей + Картофельное пюре</v>
          </cell>
          <cell r="C162">
            <v>23.262</v>
          </cell>
          <cell r="D162">
            <v>20.491</v>
          </cell>
          <cell r="E162">
            <v>40.875</v>
          </cell>
          <cell r="F162">
            <v>463.144</v>
          </cell>
        </row>
        <row r="163">
          <cell r="A163">
            <v>9979</v>
          </cell>
          <cell r="B163" t="str">
            <v>Бифштекс с глазуньей + Овощное ассорти в омлете</v>
          </cell>
          <cell r="C163">
            <v>27.987</v>
          </cell>
          <cell r="D163">
            <v>18.198</v>
          </cell>
          <cell r="E163">
            <v>16.908</v>
          </cell>
          <cell r="F163">
            <v>370.275</v>
          </cell>
        </row>
        <row r="164">
          <cell r="A164">
            <v>9981</v>
          </cell>
          <cell r="B164" t="str">
            <v>Бифштекс с глазуньей + Перловка с овощами</v>
          </cell>
          <cell r="C164">
            <v>24.677</v>
          </cell>
          <cell r="D164">
            <v>28.183</v>
          </cell>
          <cell r="E164">
            <v>54.108</v>
          </cell>
          <cell r="F164">
            <v>586.538</v>
          </cell>
        </row>
        <row r="165">
          <cell r="A165">
            <v>10095</v>
          </cell>
          <cell r="B165" t="str">
            <v>Гуляш из говядины + Горошница</v>
          </cell>
          <cell r="C165">
            <v>51.278</v>
          </cell>
          <cell r="D165">
            <v>30.416</v>
          </cell>
          <cell r="E165">
            <v>42.574</v>
          </cell>
          <cell r="F165">
            <v>646.727</v>
          </cell>
        </row>
        <row r="166">
          <cell r="A166">
            <v>10104</v>
          </cell>
          <cell r="B166" t="str">
            <v>Гуляш из говядины + Картофельное пюре</v>
          </cell>
          <cell r="C166">
            <v>40.344</v>
          </cell>
          <cell r="D166">
            <v>23.962</v>
          </cell>
          <cell r="E166">
            <v>38.913</v>
          </cell>
          <cell r="F166">
            <v>529.075</v>
          </cell>
        </row>
        <row r="167">
          <cell r="A167">
            <v>10296</v>
          </cell>
          <cell r="B167" t="str">
            <v>Котлета в сметанно-луковом соусе  + Кабачки тушеные</v>
          </cell>
          <cell r="C167">
            <v>17.031</v>
          </cell>
          <cell r="D167">
            <v>25.139</v>
          </cell>
          <cell r="E167">
            <v>29.503</v>
          </cell>
          <cell r="F167">
            <v>441.387</v>
          </cell>
        </row>
        <row r="168">
          <cell r="A168">
            <v>10302</v>
          </cell>
          <cell r="B168" t="str">
            <v>Котлета в сметанно-луковом соусе  + Картофельное пюре</v>
          </cell>
          <cell r="C168">
            <v>18.675</v>
          </cell>
          <cell r="D168">
            <v>24.513</v>
          </cell>
          <cell r="E168">
            <v>46.645</v>
          </cell>
          <cell r="F168">
            <v>505.475</v>
          </cell>
        </row>
        <row r="169">
          <cell r="A169">
            <v>10310</v>
          </cell>
          <cell r="B169" t="str">
            <v>Котлета в сметанно-луковом соусе  + Перловка с маслом</v>
          </cell>
          <cell r="C169">
            <v>20.378</v>
          </cell>
          <cell r="D169">
            <v>24.288</v>
          </cell>
          <cell r="E169">
            <v>62.337</v>
          </cell>
          <cell r="F169">
            <v>570.217</v>
          </cell>
        </row>
        <row r="170">
          <cell r="A170">
            <v>10328</v>
          </cell>
          <cell r="B170" t="str">
            <v>Котлета жареная + Гречка с маслом</v>
          </cell>
          <cell r="C170">
            <v>22.115</v>
          </cell>
          <cell r="D170">
            <v>24.551</v>
          </cell>
          <cell r="E170">
            <v>56.128</v>
          </cell>
          <cell r="F170">
            <v>563.59</v>
          </cell>
        </row>
        <row r="171">
          <cell r="A171">
            <v>10334</v>
          </cell>
          <cell r="B171" t="str">
            <v>Котлета жареная + Картофель печеный с розмарином</v>
          </cell>
          <cell r="C171">
            <v>18.509</v>
          </cell>
          <cell r="D171">
            <v>20.088</v>
          </cell>
          <cell r="E171">
            <v>65.463</v>
          </cell>
          <cell r="F171">
            <v>534.096</v>
          </cell>
        </row>
        <row r="172">
          <cell r="A172">
            <v>10393</v>
          </cell>
          <cell r="B172" t="str">
            <v>Перец фаршированный + Гратен из картофеля</v>
          </cell>
          <cell r="C172">
            <v>17.643</v>
          </cell>
          <cell r="D172">
            <v>40.386</v>
          </cell>
          <cell r="E172">
            <v>74.695</v>
          </cell>
          <cell r="F172">
            <v>747.74</v>
          </cell>
        </row>
        <row r="173">
          <cell r="A173">
            <v>10414</v>
          </cell>
          <cell r="B173" t="str">
            <v>Перец фаршированный + Рис припущенный</v>
          </cell>
          <cell r="C173">
            <v>11.971</v>
          </cell>
          <cell r="D173">
            <v>26.251</v>
          </cell>
          <cell r="E173">
            <v>48.493</v>
          </cell>
          <cell r="F173">
            <v>663.54</v>
          </cell>
        </row>
        <row r="174">
          <cell r="A174">
            <v>10417</v>
          </cell>
          <cell r="B174" t="str">
            <v>Перец фаршированный + Спагетти с овощами</v>
          </cell>
          <cell r="C174">
            <v>22.851</v>
          </cell>
          <cell r="D174">
            <v>20.021</v>
          </cell>
          <cell r="E174">
            <v>91.202</v>
          </cell>
          <cell r="F174">
            <v>654.675</v>
          </cell>
        </row>
        <row r="175">
          <cell r="A175">
            <v>10491</v>
          </cell>
          <cell r="B175" t="str">
            <v>Шницель по-министерски + Горошница</v>
          </cell>
          <cell r="C175">
            <v>30.009</v>
          </cell>
          <cell r="D175">
            <v>64.744</v>
          </cell>
          <cell r="E175">
            <v>52.486</v>
          </cell>
          <cell r="F175">
            <v>970</v>
          </cell>
        </row>
        <row r="176">
          <cell r="A176">
            <v>10500</v>
          </cell>
          <cell r="B176" t="str">
            <v>Шницель по-министерски + Картофельное пюре</v>
          </cell>
          <cell r="C176">
            <v>19.075</v>
          </cell>
          <cell r="D176">
            <v>58.29</v>
          </cell>
          <cell r="E176">
            <v>48.825</v>
          </cell>
          <cell r="F176">
            <v>852.348</v>
          </cell>
        </row>
        <row r="177">
          <cell r="A177">
            <v>10526</v>
          </cell>
          <cell r="B177" t="str">
            <v>Биточки рыбные с соусом + Гратен из картофеля</v>
          </cell>
          <cell r="C177">
            <v>19.938</v>
          </cell>
          <cell r="D177">
            <v>62.336</v>
          </cell>
          <cell r="E177">
            <v>61.354</v>
          </cell>
          <cell r="F177">
            <v>848.284</v>
          </cell>
        </row>
        <row r="178">
          <cell r="A178">
            <v>10547</v>
          </cell>
          <cell r="B178" t="str">
            <v>Биточки рыбные с соусом + Рис припущенный</v>
          </cell>
          <cell r="C178">
            <v>14.266</v>
          </cell>
          <cell r="D178">
            <v>48.201</v>
          </cell>
          <cell r="E178">
            <v>35.152</v>
          </cell>
          <cell r="F178">
            <v>764.084</v>
          </cell>
        </row>
        <row r="179">
          <cell r="A179">
            <v>10550</v>
          </cell>
          <cell r="B179" t="str">
            <v>Биточки рыбные с соусом + Спагетти с овощами</v>
          </cell>
          <cell r="C179">
            <v>25.146</v>
          </cell>
          <cell r="D179">
            <v>41.971</v>
          </cell>
          <cell r="E179">
            <v>77.861</v>
          </cell>
          <cell r="F179">
            <v>755.219</v>
          </cell>
        </row>
        <row r="180">
          <cell r="A180">
            <v>10560</v>
          </cell>
          <cell r="B180" t="str">
            <v>Бургеры из печени + Гречка с маслом</v>
          </cell>
          <cell r="C180">
            <v>22.814</v>
          </cell>
          <cell r="D180">
            <v>46.674</v>
          </cell>
          <cell r="E180">
            <v>63.595</v>
          </cell>
          <cell r="F180">
            <v>779.668</v>
          </cell>
        </row>
        <row r="181">
          <cell r="A181">
            <v>10563</v>
          </cell>
          <cell r="B181" t="str">
            <v>Бургеры из печени + Картофель жареный</v>
          </cell>
          <cell r="C181">
            <v>19.079</v>
          </cell>
          <cell r="D181">
            <v>47.191</v>
          </cell>
          <cell r="E181">
            <v>73.366</v>
          </cell>
          <cell r="F181">
            <v>796.108</v>
          </cell>
        </row>
        <row r="182">
          <cell r="A182">
            <v>10569</v>
          </cell>
          <cell r="B182" t="str">
            <v>Бургеры из печени + Макароны с маслом</v>
          </cell>
          <cell r="C182">
            <v>20.987</v>
          </cell>
          <cell r="D182">
            <v>37.737</v>
          </cell>
          <cell r="E182">
            <v>70.785</v>
          </cell>
          <cell r="F182">
            <v>721.566</v>
          </cell>
        </row>
        <row r="183">
          <cell r="A183">
            <v>10956</v>
          </cell>
          <cell r="B183" t="str">
            <v>Печень по-строгановски + Гречка с маслом</v>
          </cell>
          <cell r="C183">
            <v>23.108</v>
          </cell>
          <cell r="D183">
            <v>26.632</v>
          </cell>
          <cell r="E183">
            <v>55.629</v>
          </cell>
          <cell r="F183">
            <v>584.293</v>
          </cell>
        </row>
        <row r="184">
          <cell r="A184">
            <v>10962</v>
          </cell>
          <cell r="B184" t="str">
            <v>Печень по-строгановски + Картофель печеный с розмарином</v>
          </cell>
          <cell r="C184">
            <v>19.502</v>
          </cell>
          <cell r="D184">
            <v>22.17</v>
          </cell>
          <cell r="E184">
            <v>64.964</v>
          </cell>
          <cell r="F184">
            <v>554.799</v>
          </cell>
        </row>
        <row r="185">
          <cell r="A185">
            <v>11293</v>
          </cell>
          <cell r="B185" t="str">
            <v>Филе минтая в сливочно-чесночном соусе + Картофельное пюре</v>
          </cell>
          <cell r="C185">
            <v>29.171</v>
          </cell>
          <cell r="D185">
            <v>15.62</v>
          </cell>
          <cell r="E185">
            <v>41.548</v>
          </cell>
          <cell r="F185">
            <v>418.413</v>
          </cell>
        </row>
        <row r="186">
          <cell r="A186">
            <v>11300</v>
          </cell>
          <cell r="B186" t="str">
            <v>Филе минтая в сливочно-чесночном соусе + Овощное ассорти в омлете</v>
          </cell>
          <cell r="C186">
            <v>33.896</v>
          </cell>
          <cell r="D186">
            <v>13.327</v>
          </cell>
          <cell r="E186">
            <v>17.581</v>
          </cell>
          <cell r="F186">
            <v>325.544</v>
          </cell>
        </row>
        <row r="187">
          <cell r="A187">
            <v>11302</v>
          </cell>
          <cell r="B187" t="str">
            <v>Филе минтая в сливочно-чесночном соусе + Перловка с овощами</v>
          </cell>
          <cell r="C187">
            <v>30.586</v>
          </cell>
          <cell r="D187">
            <v>23.312</v>
          </cell>
          <cell r="E187">
            <v>54.781</v>
          </cell>
          <cell r="F187">
            <v>541.807</v>
          </cell>
        </row>
        <row r="188">
          <cell r="A188">
            <v>11392</v>
          </cell>
          <cell r="B188" t="str">
            <v>Шашлык из кеты + Картофельное пюре</v>
          </cell>
          <cell r="C188">
            <v>57.643</v>
          </cell>
          <cell r="D188">
            <v>21.43</v>
          </cell>
          <cell r="E188">
            <v>34.737</v>
          </cell>
          <cell r="F188">
            <v>558.368</v>
          </cell>
        </row>
        <row r="189">
          <cell r="A189">
            <v>11402</v>
          </cell>
          <cell r="B189" t="str">
            <v>Шашлык из кеты + Рагу овощное</v>
          </cell>
          <cell r="C189">
            <v>58.22</v>
          </cell>
          <cell r="D189">
            <v>29.052</v>
          </cell>
          <cell r="E189">
            <v>25.905</v>
          </cell>
          <cell r="F189">
            <v>595.396</v>
          </cell>
        </row>
        <row r="190">
          <cell r="A190">
            <v>11405</v>
          </cell>
          <cell r="B190" t="str">
            <v>Шашлык из кеты + Рис припущенный</v>
          </cell>
          <cell r="C190">
            <v>54.813</v>
          </cell>
          <cell r="D190">
            <v>25.605</v>
          </cell>
          <cell r="E190">
            <v>19.028</v>
          </cell>
          <cell r="F190">
            <v>691.55</v>
          </cell>
        </row>
        <row r="191">
          <cell r="A191">
            <v>11484</v>
          </cell>
          <cell r="B191" t="str">
            <v>Жареная грудка с соусом тар-тар +Гратен из картофеля</v>
          </cell>
          <cell r="C191">
            <v>41.866</v>
          </cell>
          <cell r="D191">
            <v>45.95</v>
          </cell>
          <cell r="E191">
            <v>47.931</v>
          </cell>
          <cell r="F191">
            <v>760.544</v>
          </cell>
        </row>
        <row r="192">
          <cell r="A192">
            <v>11505</v>
          </cell>
          <cell r="B192" t="str">
            <v>Жареная грудка с соусом тар-тар +Рис припущенный</v>
          </cell>
          <cell r="C192">
            <v>36.194</v>
          </cell>
          <cell r="D192">
            <v>31.815</v>
          </cell>
          <cell r="E192">
            <v>21.729</v>
          </cell>
          <cell r="F192">
            <v>676.344</v>
          </cell>
        </row>
        <row r="193">
          <cell r="A193">
            <v>11508</v>
          </cell>
          <cell r="B193" t="str">
            <v>Жареная грудка с соусом тар-тар +Спагетти с овощами</v>
          </cell>
          <cell r="C193">
            <v>47.074</v>
          </cell>
          <cell r="D193">
            <v>25.585</v>
          </cell>
          <cell r="E193">
            <v>64.438</v>
          </cell>
          <cell r="F193">
            <v>667.479</v>
          </cell>
        </row>
        <row r="194">
          <cell r="A194">
            <v>11750</v>
          </cell>
          <cell r="B194" t="str">
            <v>Котлета по-киевски +Кабачки тушеные</v>
          </cell>
          <cell r="C194">
            <v>34.374</v>
          </cell>
          <cell r="D194">
            <v>99.092</v>
          </cell>
          <cell r="E194">
            <v>33.598</v>
          </cell>
          <cell r="F194" t="str">
            <v>1'151,128</v>
          </cell>
        </row>
        <row r="195">
          <cell r="A195">
            <v>11756</v>
          </cell>
          <cell r="B195" t="str">
            <v>Котлета по-киевски +Картофельное пюре</v>
          </cell>
          <cell r="C195">
            <v>36.018</v>
          </cell>
          <cell r="D195">
            <v>98.466</v>
          </cell>
          <cell r="E195">
            <v>50.74</v>
          </cell>
          <cell r="F195" t="str">
            <v>1'215,216</v>
          </cell>
        </row>
        <row r="196">
          <cell r="A196">
            <v>11764</v>
          </cell>
          <cell r="B196" t="str">
            <v>Котлета по-киевски +Перловка с маслом</v>
          </cell>
          <cell r="C196">
            <v>37.721</v>
          </cell>
          <cell r="D196">
            <v>98.241</v>
          </cell>
          <cell r="E196">
            <v>66.432</v>
          </cell>
          <cell r="F196" t="str">
            <v>1'279,958</v>
          </cell>
        </row>
        <row r="197">
          <cell r="A197">
            <v>11914</v>
          </cell>
          <cell r="B197" t="str">
            <v>Курица по-восточному +Гречка с маслом</v>
          </cell>
          <cell r="C197">
            <v>45.542</v>
          </cell>
          <cell r="D197">
            <v>72.558</v>
          </cell>
          <cell r="E197">
            <v>56.88</v>
          </cell>
          <cell r="F197" t="str">
            <v>1'061,688</v>
          </cell>
        </row>
        <row r="198">
          <cell r="A198">
            <v>11920</v>
          </cell>
          <cell r="B198" t="str">
            <v>Курица по-восточному +Картофель печеный с розмарином</v>
          </cell>
          <cell r="C198">
            <v>41.936</v>
          </cell>
          <cell r="D198">
            <v>68.095</v>
          </cell>
          <cell r="E198">
            <v>66.215</v>
          </cell>
          <cell r="F198" t="str">
            <v>1'032,194</v>
          </cell>
        </row>
        <row r="199">
          <cell r="A199">
            <v>12020</v>
          </cell>
          <cell r="B199" t="str">
            <v>Оладьи из курицы +Картофельное пюре</v>
          </cell>
          <cell r="C199">
            <v>20.504</v>
          </cell>
          <cell r="D199">
            <v>63.233</v>
          </cell>
          <cell r="E199">
            <v>43.886</v>
          </cell>
          <cell r="F199">
            <v>814.905</v>
          </cell>
        </row>
        <row r="200">
          <cell r="A200">
            <v>12027</v>
          </cell>
          <cell r="B200" t="str">
            <v>Оладьи из курицы +Овощное ассорти в омлете</v>
          </cell>
          <cell r="C200">
            <v>25.229</v>
          </cell>
          <cell r="D200">
            <v>60.94</v>
          </cell>
          <cell r="E200">
            <v>19.919</v>
          </cell>
          <cell r="F200">
            <v>722.036</v>
          </cell>
        </row>
        <row r="201">
          <cell r="A201">
            <v>12029</v>
          </cell>
          <cell r="B201" t="str">
            <v>Оладьи из курицы +Перловка с овощами</v>
          </cell>
          <cell r="C201">
            <v>21.919</v>
          </cell>
          <cell r="D201">
            <v>70.925</v>
          </cell>
          <cell r="E201">
            <v>57.119</v>
          </cell>
          <cell r="F201">
            <v>938.299</v>
          </cell>
        </row>
        <row r="202">
          <cell r="A202">
            <v>12178</v>
          </cell>
          <cell r="B202" t="str">
            <v>Филе куриное с брокколи и сыром +Гречка с маслом</v>
          </cell>
          <cell r="C202">
            <v>33.449</v>
          </cell>
          <cell r="D202">
            <v>22.773</v>
          </cell>
          <cell r="E202">
            <v>51.527</v>
          </cell>
          <cell r="F202">
            <v>537.974</v>
          </cell>
        </row>
        <row r="203">
          <cell r="A203">
            <v>12181</v>
          </cell>
          <cell r="B203" t="str">
            <v>Филе куриное с брокколи и сыром +Картофель жареный</v>
          </cell>
          <cell r="C203">
            <v>29.714</v>
          </cell>
          <cell r="D203">
            <v>23.29</v>
          </cell>
          <cell r="E203">
            <v>61.298</v>
          </cell>
          <cell r="F203">
            <v>554.414</v>
          </cell>
        </row>
        <row r="204">
          <cell r="A204">
            <v>12187</v>
          </cell>
          <cell r="B204" t="str">
            <v>Филе куриное с брокколи и сыром +Макароны с маслом</v>
          </cell>
          <cell r="C204">
            <v>31.622</v>
          </cell>
          <cell r="D204">
            <v>13.836</v>
          </cell>
          <cell r="E204">
            <v>58.717</v>
          </cell>
          <cell r="F204">
            <v>479.872</v>
          </cell>
        </row>
        <row r="205">
          <cell r="A205">
            <v>12450</v>
          </cell>
          <cell r="B205" t="str">
            <v>Мясо по- испански "Бандерос" +Картофельное пюре</v>
          </cell>
          <cell r="C205">
            <v>24.24</v>
          </cell>
          <cell r="D205">
            <v>58.112</v>
          </cell>
          <cell r="E205">
            <v>44.415</v>
          </cell>
          <cell r="F205">
            <v>826.297</v>
          </cell>
        </row>
        <row r="206">
          <cell r="A206">
            <v>12457</v>
          </cell>
          <cell r="B206" t="str">
            <v>Мясо по- испански "Бандерос" +Овощное ассорти в омлете</v>
          </cell>
          <cell r="C206">
            <v>28.965</v>
          </cell>
          <cell r="D206">
            <v>55.819</v>
          </cell>
          <cell r="E206">
            <v>20.448</v>
          </cell>
          <cell r="F206">
            <v>733.428</v>
          </cell>
        </row>
        <row r="207">
          <cell r="A207">
            <v>12459</v>
          </cell>
          <cell r="B207" t="str">
            <v>Мясо по- испански "Бандерос" +Перловка с овощами</v>
          </cell>
          <cell r="C207">
            <v>25.655</v>
          </cell>
          <cell r="D207">
            <v>65.804</v>
          </cell>
          <cell r="E207">
            <v>57.648</v>
          </cell>
          <cell r="F207">
            <v>949.691</v>
          </cell>
        </row>
        <row r="208">
          <cell r="A208">
            <v>12510</v>
          </cell>
          <cell r="B208" t="str">
            <v>Паприкаш из свинины +Кабачки тушеные</v>
          </cell>
          <cell r="C208">
            <v>25.886</v>
          </cell>
          <cell r="D208">
            <v>20.674</v>
          </cell>
          <cell r="E208">
            <v>26.901</v>
          </cell>
          <cell r="F208">
            <v>524.208</v>
          </cell>
        </row>
        <row r="209">
          <cell r="A209">
            <v>12516</v>
          </cell>
          <cell r="B209" t="str">
            <v>Паприкаш из свинины +Картофельное пюре</v>
          </cell>
          <cell r="C209">
            <v>27.53</v>
          </cell>
          <cell r="D209">
            <v>20.049</v>
          </cell>
          <cell r="E209">
            <v>44.043</v>
          </cell>
          <cell r="F209">
            <v>588.296</v>
          </cell>
        </row>
        <row r="210">
          <cell r="A210">
            <v>12524</v>
          </cell>
          <cell r="B210" t="str">
            <v>Паприкаш из свинины +Перловка с маслом</v>
          </cell>
          <cell r="C210">
            <v>29.233</v>
          </cell>
          <cell r="D210">
            <v>19.823</v>
          </cell>
          <cell r="E210">
            <v>59.735</v>
          </cell>
          <cell r="F210">
            <v>653.038</v>
          </cell>
        </row>
        <row r="211">
          <cell r="A211">
            <v>12615</v>
          </cell>
          <cell r="B211" t="str">
            <v>Свиная отбивная от бабушки +Картофельное пюре</v>
          </cell>
          <cell r="C211">
            <v>21.397</v>
          </cell>
          <cell r="D211">
            <v>65.557</v>
          </cell>
          <cell r="E211">
            <v>43.397</v>
          </cell>
          <cell r="F211">
            <v>841.583</v>
          </cell>
        </row>
        <row r="212">
          <cell r="A212">
            <v>12625</v>
          </cell>
          <cell r="B212" t="str">
            <v>Свиная отбивная от бабушки +Рагу овощное</v>
          </cell>
          <cell r="C212">
            <v>21.974</v>
          </cell>
          <cell r="D212">
            <v>73.179</v>
          </cell>
          <cell r="E212">
            <v>34.565</v>
          </cell>
          <cell r="F212">
            <v>878.611</v>
          </cell>
        </row>
        <row r="213">
          <cell r="A213">
            <v>12628</v>
          </cell>
          <cell r="B213" t="str">
            <v>Свиная отбивная от бабушки +Рис припущенный</v>
          </cell>
          <cell r="C213">
            <v>18.567</v>
          </cell>
          <cell r="D213">
            <v>69.732</v>
          </cell>
          <cell r="E213">
            <v>27.688</v>
          </cell>
          <cell r="F213">
            <v>974.765</v>
          </cell>
        </row>
        <row r="214">
          <cell r="A214">
            <v>12839</v>
          </cell>
          <cell r="B214" t="str">
            <v>Свинина по-албански +Гречка с маслом</v>
          </cell>
          <cell r="C214">
            <v>21.456</v>
          </cell>
          <cell r="D214">
            <v>60.51</v>
          </cell>
          <cell r="E214">
            <v>58.14</v>
          </cell>
          <cell r="F214">
            <v>861.636</v>
          </cell>
        </row>
        <row r="215">
          <cell r="A215">
            <v>12842</v>
          </cell>
          <cell r="B215" t="str">
            <v>Свинина по-албански +Картофель жареный</v>
          </cell>
          <cell r="C215">
            <v>17.721</v>
          </cell>
          <cell r="D215">
            <v>61.027</v>
          </cell>
          <cell r="E215">
            <v>67.911</v>
          </cell>
          <cell r="F215">
            <v>878.076</v>
          </cell>
        </row>
        <row r="216">
          <cell r="A216">
            <v>12848</v>
          </cell>
          <cell r="B216" t="str">
            <v>Свинина по-албански +Макароны с маслом</v>
          </cell>
          <cell r="C216">
            <v>19.629</v>
          </cell>
          <cell r="D216">
            <v>51.573</v>
          </cell>
          <cell r="E216">
            <v>65.33</v>
          </cell>
          <cell r="F216">
            <v>803.534</v>
          </cell>
        </row>
        <row r="217">
          <cell r="A217">
            <v>12871</v>
          </cell>
          <cell r="B217" t="str">
            <v>Свинина по-гавайски +Гратен из картофеля</v>
          </cell>
          <cell r="C217">
            <v>27.329</v>
          </cell>
          <cell r="D217">
            <v>87.565</v>
          </cell>
          <cell r="E217">
            <v>49.239</v>
          </cell>
          <cell r="F217" t="str">
            <v>1'078,969</v>
          </cell>
        </row>
        <row r="218">
          <cell r="A218">
            <v>12892</v>
          </cell>
          <cell r="B218" t="str">
            <v>Свинина по-гавайски +Рис припущенный</v>
          </cell>
          <cell r="C218">
            <v>21.657</v>
          </cell>
          <cell r="D218">
            <v>73.43</v>
          </cell>
          <cell r="E218">
            <v>23.037</v>
          </cell>
          <cell r="F218">
            <v>994.769</v>
          </cell>
        </row>
        <row r="219">
          <cell r="A219">
            <v>12895</v>
          </cell>
          <cell r="B219" t="str">
            <v>Свинина по-гавайски +Спагетти с овощами</v>
          </cell>
          <cell r="C219">
            <v>32.537</v>
          </cell>
          <cell r="D219">
            <v>67.2</v>
          </cell>
          <cell r="E219">
            <v>65.746</v>
          </cell>
          <cell r="F219">
            <v>985.904</v>
          </cell>
        </row>
        <row r="220">
          <cell r="A220">
            <v>13117</v>
          </cell>
          <cell r="B220" t="str">
            <v>Бефстроганов + Без гарнира</v>
          </cell>
          <cell r="C220">
            <v>28.538</v>
          </cell>
          <cell r="D220">
            <v>17.146</v>
          </cell>
          <cell r="E220">
            <v>4.413</v>
          </cell>
          <cell r="F220">
            <v>291.123</v>
          </cell>
        </row>
        <row r="221">
          <cell r="A221">
            <v>13121</v>
          </cell>
          <cell r="B221" t="str">
            <v>Бифштекс рубленный с соусом барбекю + Без гарнира</v>
          </cell>
          <cell r="C221">
            <v>12.88</v>
          </cell>
          <cell r="D221">
            <v>11.299</v>
          </cell>
          <cell r="E221">
            <v>17.037</v>
          </cell>
          <cell r="F221">
            <v>251.219</v>
          </cell>
        </row>
        <row r="222">
          <cell r="A222">
            <v>13122</v>
          </cell>
          <cell r="B222" t="str">
            <v>Бифштекс с глазуньей + Без гарнира</v>
          </cell>
          <cell r="C222">
            <v>18.734</v>
          </cell>
          <cell r="D222">
            <v>12.536</v>
          </cell>
          <cell r="E222">
            <v>7.188</v>
          </cell>
          <cell r="F222">
            <v>247.876</v>
          </cell>
        </row>
        <row r="223">
          <cell r="A223">
            <v>13126</v>
          </cell>
          <cell r="B223" t="str">
            <v>Гуляш из говядины + Без гарнира</v>
          </cell>
          <cell r="C223">
            <v>35.816</v>
          </cell>
          <cell r="D223">
            <v>16.007</v>
          </cell>
          <cell r="E223">
            <v>5.226</v>
          </cell>
          <cell r="F223">
            <v>313.807</v>
          </cell>
        </row>
        <row r="224">
          <cell r="A224">
            <v>13132</v>
          </cell>
          <cell r="B224" t="str">
            <v>Котлета в сметанно-луковом соусе  + Без гарнира</v>
          </cell>
          <cell r="C224">
            <v>14.147</v>
          </cell>
          <cell r="D224">
            <v>16.558</v>
          </cell>
          <cell r="E224">
            <v>12.958</v>
          </cell>
          <cell r="F224">
            <v>290.207</v>
          </cell>
        </row>
        <row r="225">
          <cell r="A225">
            <v>13133</v>
          </cell>
          <cell r="B225" t="str">
            <v>Котлета жареная + Без гарнира</v>
          </cell>
          <cell r="C225">
            <v>12.384</v>
          </cell>
          <cell r="D225">
            <v>9.783</v>
          </cell>
          <cell r="E225">
            <v>6.838</v>
          </cell>
          <cell r="F225">
            <v>196.346</v>
          </cell>
        </row>
        <row r="226">
          <cell r="A226">
            <v>13135</v>
          </cell>
          <cell r="B226" t="str">
            <v>Перец фаршированный + Без гарнира</v>
          </cell>
          <cell r="C226">
            <v>10.273</v>
          </cell>
          <cell r="D226">
            <v>14.121</v>
          </cell>
          <cell r="E226">
            <v>30.515</v>
          </cell>
          <cell r="F226">
            <v>315.09</v>
          </cell>
        </row>
        <row r="227">
          <cell r="A227">
            <v>13138</v>
          </cell>
          <cell r="B227" t="str">
            <v>Шницель по-министерски + Без гарнира</v>
          </cell>
          <cell r="C227">
            <v>14.547</v>
          </cell>
          <cell r="D227">
            <v>50.335</v>
          </cell>
          <cell r="E227">
            <v>15.138</v>
          </cell>
          <cell r="F227">
            <v>637.08</v>
          </cell>
        </row>
        <row r="228">
          <cell r="A228">
            <v>13139</v>
          </cell>
          <cell r="B228" t="str">
            <v>Биточки рыбные с соусом + Без гарнира</v>
          </cell>
          <cell r="C228">
            <v>12.568</v>
          </cell>
          <cell r="D228">
            <v>36.071</v>
          </cell>
          <cell r="E228">
            <v>17.174</v>
          </cell>
          <cell r="F228">
            <v>415.634</v>
          </cell>
        </row>
        <row r="229">
          <cell r="A229">
            <v>13140</v>
          </cell>
          <cell r="B229" t="str">
            <v>Бургеры из печени + Без гарнира</v>
          </cell>
          <cell r="C229">
            <v>13.083</v>
          </cell>
          <cell r="D229">
            <v>31.906</v>
          </cell>
          <cell r="E229">
            <v>14.305</v>
          </cell>
          <cell r="F229">
            <v>412.424</v>
          </cell>
        </row>
        <row r="230">
          <cell r="A230">
            <v>13152</v>
          </cell>
          <cell r="B230" t="str">
            <v>Печень по-строгановски + Без гарнира</v>
          </cell>
          <cell r="C230">
            <v>13.377</v>
          </cell>
          <cell r="D230">
            <v>11.865</v>
          </cell>
          <cell r="E230">
            <v>6.339</v>
          </cell>
          <cell r="F230">
            <v>217.049</v>
          </cell>
        </row>
        <row r="231">
          <cell r="A231">
            <v>13162</v>
          </cell>
          <cell r="B231" t="str">
            <v>Филе минтая в сливочно-чесночном соусе + Без гарнира</v>
          </cell>
          <cell r="C231">
            <v>24.643</v>
          </cell>
          <cell r="D231">
            <v>7.665</v>
          </cell>
          <cell r="E231">
            <v>7.861</v>
          </cell>
          <cell r="F231">
            <v>203.145</v>
          </cell>
        </row>
        <row r="232">
          <cell r="A232">
            <v>13165</v>
          </cell>
          <cell r="B232" t="str">
            <v>Шашлык из кеты + Без гарнира</v>
          </cell>
          <cell r="C232">
            <v>53.115</v>
          </cell>
          <cell r="D232">
            <v>13.475</v>
          </cell>
          <cell r="E232">
            <v>1.05</v>
          </cell>
          <cell r="F232">
            <v>343.1</v>
          </cell>
        </row>
        <row r="233">
          <cell r="A233">
            <v>13168</v>
          </cell>
          <cell r="B233" t="str">
            <v>Жареная грудка с соусом тар-тар + Без гарнира</v>
          </cell>
          <cell r="C233">
            <v>34.496</v>
          </cell>
          <cell r="D233">
            <v>19.685</v>
          </cell>
          <cell r="E233">
            <v>3.751</v>
          </cell>
          <cell r="F233">
            <v>327.894</v>
          </cell>
        </row>
        <row r="234">
          <cell r="A234">
            <v>13176</v>
          </cell>
          <cell r="B234" t="str">
            <v>Котлета по-киевски + Без гарнира</v>
          </cell>
          <cell r="C234">
            <v>31.49</v>
          </cell>
          <cell r="D234">
            <v>90.511</v>
          </cell>
          <cell r="E234">
            <v>17.053</v>
          </cell>
          <cell r="F234">
            <v>999.948</v>
          </cell>
        </row>
        <row r="235">
          <cell r="A235">
            <v>13181</v>
          </cell>
          <cell r="B235" t="str">
            <v>Курица по-восточному + Без гарнира</v>
          </cell>
          <cell r="C235">
            <v>35.811</v>
          </cell>
          <cell r="D235">
            <v>57.79</v>
          </cell>
          <cell r="E235">
            <v>7.59</v>
          </cell>
          <cell r="F235">
            <v>694.444</v>
          </cell>
        </row>
        <row r="236">
          <cell r="A236">
            <v>13184</v>
          </cell>
          <cell r="B236" t="str">
            <v>Оладьи из курицы + Без гарнира</v>
          </cell>
          <cell r="C236">
            <v>15.976</v>
          </cell>
          <cell r="D236">
            <v>55.278</v>
          </cell>
          <cell r="E236">
            <v>10.199</v>
          </cell>
          <cell r="F236">
            <v>599.637</v>
          </cell>
        </row>
        <row r="237">
          <cell r="A237">
            <v>13189</v>
          </cell>
          <cell r="B237" t="str">
            <v>Филе куриное с брокколи и сыром + Без гарнира</v>
          </cell>
          <cell r="C237">
            <v>23.718</v>
          </cell>
          <cell r="D237">
            <v>8.005</v>
          </cell>
          <cell r="E237">
            <v>2.237</v>
          </cell>
          <cell r="F237">
            <v>170.73</v>
          </cell>
        </row>
        <row r="238">
          <cell r="A238">
            <v>13197</v>
          </cell>
          <cell r="B238" t="str">
            <v>Мясо по- испански "Бандерос" + Без гарнира</v>
          </cell>
          <cell r="C238">
            <v>19.712</v>
          </cell>
          <cell r="D238">
            <v>50.157</v>
          </cell>
          <cell r="E238">
            <v>10.728</v>
          </cell>
          <cell r="F238">
            <v>611.029</v>
          </cell>
        </row>
        <row r="239">
          <cell r="A239">
            <v>13199</v>
          </cell>
          <cell r="B239" t="str">
            <v>Паприкаш из свинины + Без гарнира</v>
          </cell>
          <cell r="C239">
            <v>23.002</v>
          </cell>
          <cell r="D239">
            <v>12.093</v>
          </cell>
          <cell r="E239">
            <v>10.356</v>
          </cell>
          <cell r="F239">
            <v>373.028</v>
          </cell>
        </row>
        <row r="240">
          <cell r="A240">
            <v>13202</v>
          </cell>
          <cell r="B240" t="str">
            <v>Свиная отбивная от бабушки + Без гарнира</v>
          </cell>
          <cell r="C240">
            <v>16.869</v>
          </cell>
          <cell r="D240">
            <v>57.602</v>
          </cell>
          <cell r="E240">
            <v>9.71</v>
          </cell>
          <cell r="F240">
            <v>626.315</v>
          </cell>
        </row>
        <row r="241">
          <cell r="A241">
            <v>13209</v>
          </cell>
          <cell r="B241" t="str">
            <v>Свинина по-албански + Без гарнира</v>
          </cell>
          <cell r="C241">
            <v>11.725</v>
          </cell>
          <cell r="D241">
            <v>45.742</v>
          </cell>
          <cell r="E241">
            <v>8.85</v>
          </cell>
          <cell r="F241">
            <v>494.392</v>
          </cell>
        </row>
        <row r="242">
          <cell r="A242">
            <v>13210</v>
          </cell>
          <cell r="B242" t="str">
            <v>Свинина по-гавайски + Без гарнира</v>
          </cell>
          <cell r="C242">
            <v>19.959</v>
          </cell>
          <cell r="D242">
            <v>61.3</v>
          </cell>
          <cell r="E242">
            <v>5.059</v>
          </cell>
          <cell r="F242">
            <v>646.319</v>
          </cell>
        </row>
        <row r="243">
          <cell r="A243">
            <v>13226</v>
          </cell>
          <cell r="B243" t="str">
            <v>Картофельное пюре (200)</v>
          </cell>
          <cell r="C243">
            <v>4.528</v>
          </cell>
          <cell r="D243">
            <v>7.955</v>
          </cell>
          <cell r="E243">
            <v>33.687</v>
          </cell>
          <cell r="F243">
            <v>215.268</v>
          </cell>
        </row>
        <row r="244">
          <cell r="A244">
            <v>13226</v>
          </cell>
          <cell r="B244" t="str">
            <v>Картофельное пюре (200)</v>
          </cell>
          <cell r="C244">
            <v>4.528</v>
          </cell>
          <cell r="D244">
            <v>7.955</v>
          </cell>
          <cell r="E244">
            <v>33.687</v>
          </cell>
          <cell r="F244">
            <v>215.268</v>
          </cell>
        </row>
        <row r="245">
          <cell r="A245">
            <v>13226</v>
          </cell>
          <cell r="B245" t="str">
            <v>Картофельное пюре (200)</v>
          </cell>
          <cell r="C245">
            <v>4.528</v>
          </cell>
          <cell r="D245">
            <v>7.955</v>
          </cell>
          <cell r="E245">
            <v>33.687</v>
          </cell>
          <cell r="F245">
            <v>215.268</v>
          </cell>
        </row>
        <row r="246">
          <cell r="A246">
            <v>13226</v>
          </cell>
          <cell r="B246" t="str">
            <v>Картофельное пюре (200)</v>
          </cell>
          <cell r="C246">
            <v>4.528</v>
          </cell>
          <cell r="D246">
            <v>7.955</v>
          </cell>
          <cell r="E246">
            <v>33.687</v>
          </cell>
          <cell r="F246">
            <v>215.268</v>
          </cell>
        </row>
        <row r="247">
          <cell r="A247">
            <v>13234</v>
          </cell>
          <cell r="B247" t="str">
            <v>Горошница (200)</v>
          </cell>
          <cell r="C247">
            <v>15.462</v>
          </cell>
          <cell r="D247">
            <v>14.409</v>
          </cell>
          <cell r="E247">
            <v>37.348</v>
          </cell>
          <cell r="F247">
            <v>332.92</v>
          </cell>
        </row>
        <row r="248">
          <cell r="A248">
            <v>13235</v>
          </cell>
          <cell r="B248" t="str">
            <v>Гратен из картофеля (200)</v>
          </cell>
          <cell r="C248">
            <v>7.37</v>
          </cell>
          <cell r="D248">
            <v>26.265</v>
          </cell>
          <cell r="E248">
            <v>44.18</v>
          </cell>
          <cell r="F248">
            <v>432.65</v>
          </cell>
        </row>
        <row r="249">
          <cell r="A249">
            <v>13236</v>
          </cell>
          <cell r="B249" t="str">
            <v>Гречка с маслом (200)</v>
          </cell>
          <cell r="C249">
            <v>9.731</v>
          </cell>
          <cell r="D249">
            <v>14.768</v>
          </cell>
          <cell r="E249">
            <v>49.29</v>
          </cell>
          <cell r="F249">
            <v>367.244</v>
          </cell>
        </row>
        <row r="250">
          <cell r="A250">
            <v>13236</v>
          </cell>
          <cell r="B250" t="str">
            <v>Гречка с маслом (200)</v>
          </cell>
          <cell r="C250">
            <v>9.731</v>
          </cell>
          <cell r="D250">
            <v>14.768</v>
          </cell>
          <cell r="E250">
            <v>49.29</v>
          </cell>
          <cell r="F250">
            <v>367.244</v>
          </cell>
        </row>
        <row r="251">
          <cell r="A251">
            <v>13237</v>
          </cell>
          <cell r="B251" t="str">
            <v>Кабачки тушеные (200)</v>
          </cell>
          <cell r="C251">
            <v>2.884</v>
          </cell>
          <cell r="D251">
            <v>8.581</v>
          </cell>
          <cell r="E251">
            <v>16.545</v>
          </cell>
          <cell r="F251">
            <v>151.18</v>
          </cell>
        </row>
        <row r="252">
          <cell r="A252">
            <v>13238</v>
          </cell>
          <cell r="B252" t="str">
            <v>Картофель жареный (200)</v>
          </cell>
          <cell r="C252">
            <v>5.996</v>
          </cell>
          <cell r="D252">
            <v>15.285</v>
          </cell>
          <cell r="E252">
            <v>59.061</v>
          </cell>
          <cell r="F252">
            <v>383.684</v>
          </cell>
        </row>
        <row r="253">
          <cell r="A253">
            <v>13241</v>
          </cell>
          <cell r="B253" t="str">
            <v>Картофель печеный с розмарином (200)</v>
          </cell>
          <cell r="C253">
            <v>6.125</v>
          </cell>
          <cell r="D253">
            <v>10.305</v>
          </cell>
          <cell r="E253">
            <v>58.625</v>
          </cell>
          <cell r="F253">
            <v>337.75</v>
          </cell>
        </row>
        <row r="254">
          <cell r="A254">
            <v>13243</v>
          </cell>
          <cell r="B254" t="str">
            <v>Макароны с маслом (200)</v>
          </cell>
          <cell r="C254">
            <v>7.904</v>
          </cell>
          <cell r="D254">
            <v>5.831</v>
          </cell>
          <cell r="E254">
            <v>56.48</v>
          </cell>
          <cell r="F254">
            <v>309.142</v>
          </cell>
        </row>
        <row r="255">
          <cell r="A255">
            <v>13248</v>
          </cell>
          <cell r="B255" t="str">
            <v>Овощное ассорти в омлете (150)</v>
          </cell>
          <cell r="C255">
            <v>9.253</v>
          </cell>
          <cell r="D255">
            <v>5.662</v>
          </cell>
          <cell r="E255">
            <v>9.72</v>
          </cell>
          <cell r="F255">
            <v>122.399</v>
          </cell>
        </row>
        <row r="256">
          <cell r="A256">
            <v>13249</v>
          </cell>
          <cell r="B256" t="str">
            <v>Перловка с маслом (200)</v>
          </cell>
          <cell r="C256">
            <v>6.231</v>
          </cell>
          <cell r="D256">
            <v>7.73</v>
          </cell>
          <cell r="E256">
            <v>49.379</v>
          </cell>
          <cell r="F256">
            <v>280.01</v>
          </cell>
        </row>
        <row r="257">
          <cell r="A257">
            <v>13250</v>
          </cell>
          <cell r="B257" t="str">
            <v>Перловка с овощами (200)</v>
          </cell>
          <cell r="C257">
            <v>5.943</v>
          </cell>
          <cell r="D257">
            <v>15.647</v>
          </cell>
          <cell r="E257">
            <v>46.92</v>
          </cell>
          <cell r="F257">
            <v>338.662</v>
          </cell>
        </row>
        <row r="258">
          <cell r="A258">
            <v>13251</v>
          </cell>
          <cell r="B258" t="str">
            <v>Рагу овощное (200)</v>
          </cell>
          <cell r="C258">
            <v>5.105</v>
          </cell>
          <cell r="D258">
            <v>15.577</v>
          </cell>
          <cell r="E258">
            <v>24.855</v>
          </cell>
          <cell r="F258">
            <v>252.296</v>
          </cell>
        </row>
        <row r="259">
          <cell r="A259">
            <v>13254</v>
          </cell>
          <cell r="B259" t="str">
            <v>Рис припущенный (200)</v>
          </cell>
          <cell r="C259">
            <v>1.698</v>
          </cell>
          <cell r="D259">
            <v>12.13</v>
          </cell>
          <cell r="E259">
            <v>17.978</v>
          </cell>
          <cell r="F259">
            <v>348.45</v>
          </cell>
        </row>
        <row r="260">
          <cell r="A260">
            <v>13254</v>
          </cell>
          <cell r="B260" t="str">
            <v>Рис припущенный (200)</v>
          </cell>
          <cell r="C260">
            <v>1.698</v>
          </cell>
          <cell r="D260">
            <v>12.13</v>
          </cell>
          <cell r="E260">
            <v>17.978</v>
          </cell>
          <cell r="F260">
            <v>348.45</v>
          </cell>
        </row>
        <row r="261">
          <cell r="A261">
            <v>13257</v>
          </cell>
          <cell r="B261" t="str">
            <v>Спагетти с овощами (200)</v>
          </cell>
          <cell r="C261">
            <v>12.578</v>
          </cell>
          <cell r="D261">
            <v>5.9</v>
          </cell>
          <cell r="E261">
            <v>60.687</v>
          </cell>
          <cell r="F261">
            <v>339.585</v>
          </cell>
        </row>
        <row r="262">
          <cell r="A262">
            <v>13726</v>
          </cell>
          <cell r="B262" t="str">
            <v>Плов из курицы (250)</v>
          </cell>
          <cell r="C262">
            <v>23.902</v>
          </cell>
          <cell r="D262">
            <v>31.91</v>
          </cell>
          <cell r="E262">
            <v>23.589</v>
          </cell>
          <cell r="F262">
            <v>625.302</v>
          </cell>
        </row>
        <row r="263">
          <cell r="A263">
            <v>13729</v>
          </cell>
          <cell r="B263" t="str">
            <v>Министерский (с ветчиной) (150)</v>
          </cell>
          <cell r="C263">
            <v>13.305</v>
          </cell>
          <cell r="D263">
            <v>37.544</v>
          </cell>
          <cell r="E263">
            <v>10.473</v>
          </cell>
          <cell r="F263">
            <v>435.063</v>
          </cell>
        </row>
        <row r="264">
          <cell r="A264">
            <v>13756</v>
          </cell>
          <cell r="B264" t="str">
            <v>Фахитос с курицей + Без гарнира</v>
          </cell>
          <cell r="C264">
            <v>16.963</v>
          </cell>
          <cell r="D264">
            <v>7.396</v>
          </cell>
          <cell r="E264">
            <v>5.614</v>
          </cell>
          <cell r="F264">
            <v>156.045</v>
          </cell>
        </row>
        <row r="265">
          <cell r="A265">
            <v>13758</v>
          </cell>
          <cell r="B265" t="str">
            <v>Фахитос с курицей + Картофельное пюре</v>
          </cell>
          <cell r="C265">
            <v>21.491</v>
          </cell>
          <cell r="D265">
            <v>15.352</v>
          </cell>
          <cell r="E265">
            <v>39.301</v>
          </cell>
          <cell r="F265">
            <v>371.313</v>
          </cell>
        </row>
        <row r="266">
          <cell r="A266">
            <v>13759</v>
          </cell>
          <cell r="B266" t="str">
            <v>Фахитос с курицей + Рагу овощное</v>
          </cell>
          <cell r="C266">
            <v>22.068</v>
          </cell>
          <cell r="D266">
            <v>22.973</v>
          </cell>
          <cell r="E266">
            <v>30.469</v>
          </cell>
          <cell r="F266">
            <v>408.341</v>
          </cell>
        </row>
        <row r="267">
          <cell r="A267">
            <v>13833</v>
          </cell>
          <cell r="B267" t="str">
            <v>Десерт "Таёжный" (100гр.)</v>
          </cell>
          <cell r="C267">
            <v>4.155</v>
          </cell>
          <cell r="D267">
            <v>7.445</v>
          </cell>
          <cell r="E267">
            <v>28.022</v>
          </cell>
          <cell r="F267">
            <v>180.75</v>
          </cell>
        </row>
        <row r="268">
          <cell r="A268">
            <v>13834</v>
          </cell>
          <cell r="B268" t="str">
            <v>Пирог "Вулкан" (110 гр.)</v>
          </cell>
          <cell r="C268">
            <v>16.381</v>
          </cell>
          <cell r="D268">
            <v>16.527</v>
          </cell>
          <cell r="E268">
            <v>41.674</v>
          </cell>
          <cell r="F268">
            <v>386.652</v>
          </cell>
        </row>
        <row r="269">
          <cell r="A269">
            <v>13844</v>
          </cell>
          <cell r="B269" t="str">
            <v>Фахитос с курицей + Рис припущенный</v>
          </cell>
          <cell r="C269">
            <v>18.661</v>
          </cell>
          <cell r="D269">
            <v>19.526</v>
          </cell>
          <cell r="E269">
            <v>23.592</v>
          </cell>
          <cell r="F269">
            <v>504.496</v>
          </cell>
        </row>
        <row r="270">
          <cell r="A270">
            <v>13887</v>
          </cell>
          <cell r="B270" t="str">
            <v>Пирожок с зеленым луком и яйцом (90 гр.)</v>
          </cell>
          <cell r="C270">
            <v>6.733</v>
          </cell>
          <cell r="D270">
            <v>11.823</v>
          </cell>
          <cell r="E270">
            <v>21.519</v>
          </cell>
          <cell r="F270">
            <v>221.277</v>
          </cell>
        </row>
        <row r="271">
          <cell r="A271">
            <v>13894</v>
          </cell>
          <cell r="B271" t="str">
            <v>Пирожок с яблоком и повидлом (90 гр.)</v>
          </cell>
          <cell r="C271">
            <v>3.568</v>
          </cell>
          <cell r="D271">
            <v>7.087</v>
          </cell>
          <cell r="E271">
            <v>33.787</v>
          </cell>
          <cell r="F271">
            <v>213.645</v>
          </cell>
        </row>
        <row r="272">
          <cell r="A272">
            <v>13895</v>
          </cell>
          <cell r="B272" t="str">
            <v>Пирожное "Наполеон" (200 гр.)</v>
          </cell>
          <cell r="C272">
            <v>8.967</v>
          </cell>
          <cell r="D272">
            <v>30.216</v>
          </cell>
          <cell r="E272">
            <v>71.903</v>
          </cell>
          <cell r="F272">
            <v>595.818</v>
          </cell>
        </row>
        <row r="273">
          <cell r="A273">
            <v>14011</v>
          </cell>
          <cell r="B273" t="str">
            <v>Сырники со сгущенкой (120/40 гр.)</v>
          </cell>
          <cell r="C273">
            <v>29.018</v>
          </cell>
          <cell r="D273">
            <v>10.81</v>
          </cell>
          <cell r="E273">
            <v>40.948</v>
          </cell>
          <cell r="F273">
            <v>373.03</v>
          </cell>
        </row>
        <row r="274">
          <cell r="A274">
            <v>14018</v>
          </cell>
          <cell r="B274" t="str">
            <v>Куриные крылья в соусе барбекю + Без гарнира</v>
          </cell>
          <cell r="C274">
            <v>33.011</v>
          </cell>
          <cell r="D274">
            <v>19.749</v>
          </cell>
          <cell r="E274">
            <v>21.857</v>
          </cell>
          <cell r="F274">
            <v>395.087</v>
          </cell>
        </row>
        <row r="275">
          <cell r="A275">
            <v>14020</v>
          </cell>
          <cell r="B275" t="str">
            <v>Куриные крылья в соусе барбекю + Картофельное пюре</v>
          </cell>
          <cell r="C275" t="str">
            <v> </v>
          </cell>
          <cell r="D275" t="str">
            <v> </v>
          </cell>
          <cell r="E275" t="str">
            <v> </v>
          </cell>
          <cell r="F275" t="str">
            <v> </v>
          </cell>
        </row>
        <row r="276">
          <cell r="A276">
            <v>14078</v>
          </cell>
          <cell r="B276" t="str">
            <v>Филе горбуши с брокколи + Без гарнира</v>
          </cell>
          <cell r="C276" t="str">
            <v> </v>
          </cell>
          <cell r="D276" t="str">
            <v> </v>
          </cell>
          <cell r="E276" t="str">
            <v> </v>
          </cell>
          <cell r="F276" t="str">
            <v> </v>
          </cell>
        </row>
        <row r="277">
          <cell r="A277">
            <v>14173</v>
          </cell>
          <cell r="B277" t="str">
            <v>Министерский (с ветчиной) (100)</v>
          </cell>
          <cell r="C277">
            <v>8.87</v>
          </cell>
          <cell r="D277">
            <v>25.029</v>
          </cell>
          <cell r="E277">
            <v>6.982</v>
          </cell>
          <cell r="F277">
            <v>290.042</v>
          </cell>
        </row>
        <row r="278">
          <cell r="A278">
            <v>14177</v>
          </cell>
          <cell r="B278" t="str">
            <v>Филе горбуши с брокколи + Картофельное пюре</v>
          </cell>
          <cell r="C278" t="str">
            <v> </v>
          </cell>
          <cell r="D278" t="str">
            <v> </v>
          </cell>
          <cell r="E278" t="str">
            <v> </v>
          </cell>
          <cell r="F278" t="str">
            <v> </v>
          </cell>
        </row>
        <row r="279">
          <cell r="A279">
            <v>14261</v>
          </cell>
          <cell r="B279" t="str">
            <v>Филе горбуши с брокколи + Перловка с маслом</v>
          </cell>
          <cell r="C279" t="str">
            <v> </v>
          </cell>
          <cell r="D279" t="str">
            <v> </v>
          </cell>
          <cell r="E279" t="str">
            <v> </v>
          </cell>
          <cell r="F279" t="str">
            <v> </v>
          </cell>
        </row>
        <row r="280">
          <cell r="A280">
            <v>14299</v>
          </cell>
          <cell r="B280" t="str">
            <v>Филе горбуши с брокколи + Кабачки тушеные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</row>
        <row r="281">
          <cell r="A281">
            <v>14300</v>
          </cell>
          <cell r="B281" t="str">
            <v>Куриные крылья в соусе барбекю + Горошница</v>
          </cell>
          <cell r="C281" t="str">
            <v> </v>
          </cell>
          <cell r="D281" t="str">
            <v> </v>
          </cell>
          <cell r="E281" t="str">
            <v> </v>
          </cell>
          <cell r="F28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1wek@mail.ru" TargetMode="External" /><Relationship Id="rId2" Type="http://schemas.openxmlformats.org/officeDocument/2006/relationships/hyperlink" Target="mailto:21wek@mail.ru" TargetMode="External" /><Relationship Id="rId3" Type="http://schemas.openxmlformats.org/officeDocument/2006/relationships/hyperlink" Target="mailto:21wek@mail.ru" TargetMode="External" /><Relationship Id="rId4" Type="http://schemas.openxmlformats.org/officeDocument/2006/relationships/hyperlink" Target="mailto:21wek@mail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2"/>
  <sheetViews>
    <sheetView showGridLines="0" tabSelected="1" view="pageBreakPreview" zoomScale="80" zoomScaleNormal="85" zoomScaleSheetLayoutView="80" zoomScalePageLayoutView="0" workbookViewId="0" topLeftCell="B1">
      <selection activeCell="AM1" sqref="AM1:AN65536"/>
    </sheetView>
  </sheetViews>
  <sheetFormatPr defaultColWidth="9.00390625" defaultRowHeight="12.75" outlineLevelCol="1"/>
  <cols>
    <col min="1" max="1" width="3.375" style="0" hidden="1" customWidth="1"/>
    <col min="2" max="2" width="20.375" style="383" customWidth="1"/>
    <col min="3" max="3" width="6.375" style="432" hidden="1" customWidth="1"/>
    <col min="4" max="4" width="15.75390625" style="383" customWidth="1"/>
    <col min="5" max="5" width="10.125" style="383" customWidth="1"/>
    <col min="6" max="6" width="15.625" style="383" customWidth="1"/>
    <col min="7" max="7" width="18.25390625" style="383" customWidth="1"/>
    <col min="8" max="8" width="13.875" style="383" customWidth="1"/>
    <col min="9" max="9" width="9.375" style="359" customWidth="1"/>
    <col min="10" max="10" width="6.375" style="430" bestFit="1" customWidth="1"/>
    <col min="11" max="12" width="5.75390625" style="430" hidden="1" customWidth="1" outlineLevel="1"/>
    <col min="13" max="13" width="8.125" style="430" hidden="1" customWidth="1" outlineLevel="1"/>
    <col min="14" max="14" width="6.25390625" style="430" hidden="1" customWidth="1" outlineLevel="1"/>
    <col min="15" max="15" width="8.25390625" style="359" customWidth="1" collapsed="1"/>
    <col min="16" max="36" width="5.25390625" style="431" customWidth="1"/>
    <col min="37" max="39" width="9.375" style="0" customWidth="1"/>
    <col min="40" max="40" width="9.125" style="0" customWidth="1"/>
  </cols>
  <sheetData>
    <row r="1" spans="1:36" ht="78.75" customHeight="1">
      <c r="A1" t="s">
        <v>0</v>
      </c>
      <c r="B1" s="1"/>
      <c r="C1" s="2"/>
      <c r="D1" s="1"/>
      <c r="E1" s="1"/>
      <c r="F1" s="1"/>
      <c r="G1" s="3"/>
      <c r="H1" s="1"/>
      <c r="I1" s="4"/>
      <c r="J1" s="1"/>
      <c r="K1" s="1"/>
      <c r="L1" s="1"/>
      <c r="M1" s="1"/>
      <c r="N1" s="1"/>
      <c r="O1" s="5"/>
      <c r="P1" s="6" t="s">
        <v>1</v>
      </c>
      <c r="Q1" s="6" t="s">
        <v>2</v>
      </c>
      <c r="R1" s="6" t="s">
        <v>3</v>
      </c>
      <c r="S1" s="6" t="s">
        <v>4</v>
      </c>
      <c r="T1" s="6" t="s">
        <v>5</v>
      </c>
      <c r="U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6" t="s">
        <v>13</v>
      </c>
      <c r="AC1" s="6" t="s">
        <v>14</v>
      </c>
      <c r="AD1" s="6" t="s">
        <v>15</v>
      </c>
      <c r="AE1" s="6" t="s">
        <v>16</v>
      </c>
      <c r="AF1" s="6" t="s">
        <v>17</v>
      </c>
      <c r="AG1" s="6" t="s">
        <v>18</v>
      </c>
      <c r="AH1" s="6" t="s">
        <v>19</v>
      </c>
      <c r="AI1" s="6" t="s">
        <v>20</v>
      </c>
      <c r="AJ1" s="6" t="s">
        <v>21</v>
      </c>
    </row>
    <row r="2" spans="1:36" ht="26.25">
      <c r="A2" t="s">
        <v>22</v>
      </c>
      <c r="B2" s="7" t="s">
        <v>23</v>
      </c>
      <c r="C2" s="7"/>
      <c r="D2" s="7"/>
      <c r="E2" s="7"/>
      <c r="F2" s="7"/>
      <c r="G2" s="8">
        <v>45411</v>
      </c>
      <c r="H2" s="8"/>
      <c r="I2" s="8"/>
      <c r="J2" s="9"/>
      <c r="K2" s="10" t="s">
        <v>24</v>
      </c>
      <c r="L2" s="10" t="s">
        <v>25</v>
      </c>
      <c r="M2" s="10" t="s">
        <v>26</v>
      </c>
      <c r="N2" s="10" t="s">
        <v>27</v>
      </c>
      <c r="O2" s="11" t="s">
        <v>28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13.5" customHeight="1">
      <c r="B3" s="12" t="s">
        <v>29</v>
      </c>
      <c r="C3" s="12"/>
      <c r="D3" s="12"/>
      <c r="E3" s="12"/>
      <c r="F3" s="12"/>
      <c r="G3" s="12"/>
      <c r="H3" s="12"/>
      <c r="I3" s="12"/>
      <c r="J3" s="13"/>
      <c r="K3" s="10"/>
      <c r="L3" s="10"/>
      <c r="M3" s="10"/>
      <c r="N3" s="10"/>
      <c r="O3" s="1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:36" ht="15" customHeight="1" thickBot="1">
      <c r="B4" s="14" t="s">
        <v>30</v>
      </c>
      <c r="C4" s="14"/>
      <c r="D4" s="14"/>
      <c r="E4" s="14"/>
      <c r="F4" s="14"/>
      <c r="G4" s="14" t="s">
        <v>31</v>
      </c>
      <c r="H4" s="14"/>
      <c r="I4" s="14"/>
      <c r="J4" s="15"/>
      <c r="K4" s="10"/>
      <c r="L4" s="10"/>
      <c r="M4" s="10"/>
      <c r="N4" s="10"/>
      <c r="O4" s="1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ht="15.75" customHeight="1">
      <c r="A5" t="s">
        <v>32</v>
      </c>
      <c r="B5" s="17" t="s">
        <v>33</v>
      </c>
      <c r="C5" s="18">
        <v>9030</v>
      </c>
      <c r="D5" s="433" t="s">
        <v>53</v>
      </c>
      <c r="E5" s="19"/>
      <c r="F5" s="19"/>
      <c r="G5" s="19"/>
      <c r="H5" s="19"/>
      <c r="I5" s="20">
        <v>100</v>
      </c>
      <c r="J5" s="21">
        <v>69</v>
      </c>
      <c r="K5" s="22">
        <v>3.075</v>
      </c>
      <c r="L5" s="23">
        <v>26.206</v>
      </c>
      <c r="M5" s="23">
        <v>8.794</v>
      </c>
      <c r="N5" s="23">
        <v>284.952</v>
      </c>
      <c r="O5" s="24" t="str">
        <f aca="true" t="shared" si="0" ref="O5:O37">IF(SUM(P5:AJ5)=0,".",SUM(P5:AJ5))</f>
        <v>.</v>
      </c>
      <c r="P5" s="25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6"/>
      <c r="AN5" s="27"/>
    </row>
    <row r="6" spans="1:40" ht="15" customHeight="1">
      <c r="A6" t="s">
        <v>32</v>
      </c>
      <c r="B6" s="28"/>
      <c r="C6" s="29">
        <v>9031</v>
      </c>
      <c r="D6" s="434" t="s">
        <v>54</v>
      </c>
      <c r="E6" s="30"/>
      <c r="F6" s="30"/>
      <c r="G6" s="30"/>
      <c r="H6" s="30"/>
      <c r="I6" s="435">
        <v>150</v>
      </c>
      <c r="J6" s="436">
        <v>94</v>
      </c>
      <c r="K6" s="437">
        <v>4.613</v>
      </c>
      <c r="L6" s="438">
        <v>39.308</v>
      </c>
      <c r="M6" s="438">
        <v>13.191</v>
      </c>
      <c r="N6" s="439">
        <v>427.428</v>
      </c>
      <c r="O6" s="440" t="str">
        <f t="shared" si="0"/>
        <v>.</v>
      </c>
      <c r="P6" s="441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42"/>
      <c r="AN6" s="27"/>
    </row>
    <row r="7" spans="1:40" ht="15" customHeight="1">
      <c r="A7" t="s">
        <v>32</v>
      </c>
      <c r="B7" s="28"/>
      <c r="C7" s="29">
        <v>9098</v>
      </c>
      <c r="D7" s="31" t="s">
        <v>55</v>
      </c>
      <c r="E7" s="32"/>
      <c r="F7" s="32"/>
      <c r="G7" s="32"/>
      <c r="H7" s="32"/>
      <c r="I7" s="33">
        <v>100</v>
      </c>
      <c r="J7" s="34">
        <v>96</v>
      </c>
      <c r="K7" s="35">
        <v>4.434</v>
      </c>
      <c r="L7" s="36">
        <v>27.05</v>
      </c>
      <c r="M7" s="36">
        <v>6.283</v>
      </c>
      <c r="N7" s="36">
        <v>287.383</v>
      </c>
      <c r="O7" s="37" t="str">
        <f t="shared" si="0"/>
        <v>.</v>
      </c>
      <c r="P7" s="38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9"/>
      <c r="AN7" s="27"/>
    </row>
    <row r="8" spans="1:40" ht="15" customHeight="1">
      <c r="A8" t="s">
        <v>32</v>
      </c>
      <c r="B8" s="28"/>
      <c r="C8" s="29">
        <v>9099</v>
      </c>
      <c r="D8" s="40" t="s">
        <v>56</v>
      </c>
      <c r="E8" s="41"/>
      <c r="F8" s="41"/>
      <c r="G8" s="41"/>
      <c r="H8" s="41"/>
      <c r="I8" s="435">
        <v>150</v>
      </c>
      <c r="J8" s="436">
        <v>125</v>
      </c>
      <c r="K8" s="437">
        <v>6.651</v>
      </c>
      <c r="L8" s="438">
        <v>40.575</v>
      </c>
      <c r="M8" s="438">
        <v>9.425</v>
      </c>
      <c r="N8" s="438">
        <v>431.074</v>
      </c>
      <c r="O8" s="443" t="str">
        <f t="shared" si="0"/>
        <v>.</v>
      </c>
      <c r="P8" s="441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42"/>
      <c r="AN8" s="27"/>
    </row>
    <row r="9" spans="1:40" ht="15.75" customHeight="1">
      <c r="A9" t="s">
        <v>32</v>
      </c>
      <c r="B9" s="28"/>
      <c r="C9" s="29">
        <v>9036</v>
      </c>
      <c r="D9" s="444" t="s">
        <v>57</v>
      </c>
      <c r="E9" s="42"/>
      <c r="F9" s="42"/>
      <c r="G9" s="42"/>
      <c r="H9" s="42"/>
      <c r="I9" s="33">
        <v>100</v>
      </c>
      <c r="J9" s="34">
        <v>70</v>
      </c>
      <c r="K9" s="35">
        <v>12.73</v>
      </c>
      <c r="L9" s="36">
        <v>12.988</v>
      </c>
      <c r="M9" s="36">
        <v>12.633</v>
      </c>
      <c r="N9" s="36">
        <v>174.476</v>
      </c>
      <c r="O9" s="37" t="str">
        <f t="shared" si="0"/>
        <v>.</v>
      </c>
      <c r="P9" s="38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9"/>
      <c r="AN9" s="27"/>
    </row>
    <row r="10" spans="1:40" ht="15" customHeight="1" thickBot="1">
      <c r="A10" t="s">
        <v>32</v>
      </c>
      <c r="B10" s="28"/>
      <c r="C10" s="29">
        <v>9037</v>
      </c>
      <c r="D10" s="434" t="s">
        <v>58</v>
      </c>
      <c r="E10" s="30"/>
      <c r="F10" s="30"/>
      <c r="G10" s="30"/>
      <c r="H10" s="30"/>
      <c r="I10" s="435">
        <v>150</v>
      </c>
      <c r="J10" s="436">
        <v>95</v>
      </c>
      <c r="K10" s="437">
        <v>19.095</v>
      </c>
      <c r="L10" s="438">
        <v>19.482</v>
      </c>
      <c r="M10" s="438">
        <v>18.95</v>
      </c>
      <c r="N10" s="438">
        <v>261.713</v>
      </c>
      <c r="O10" s="443" t="str">
        <f t="shared" si="0"/>
        <v>.</v>
      </c>
      <c r="P10" s="441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42"/>
      <c r="AN10" s="27"/>
    </row>
    <row r="11" spans="1:40" ht="15.75" customHeight="1">
      <c r="A11" t="s">
        <v>32</v>
      </c>
      <c r="B11" s="17" t="s">
        <v>34</v>
      </c>
      <c r="C11" s="18">
        <v>9228</v>
      </c>
      <c r="D11" s="433" t="s">
        <v>59</v>
      </c>
      <c r="E11" s="19"/>
      <c r="F11" s="19"/>
      <c r="G11" s="19"/>
      <c r="H11" s="19"/>
      <c r="I11" s="33">
        <v>250</v>
      </c>
      <c r="J11" s="34">
        <v>104</v>
      </c>
      <c r="K11" s="22">
        <v>10.686</v>
      </c>
      <c r="L11" s="23">
        <v>21.532</v>
      </c>
      <c r="M11" s="23">
        <v>16.658</v>
      </c>
      <c r="N11" s="23">
        <v>286.476</v>
      </c>
      <c r="O11" s="24" t="str">
        <f t="shared" si="0"/>
        <v>.</v>
      </c>
      <c r="P11" s="25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6"/>
      <c r="AN11" s="27"/>
    </row>
    <row r="12" spans="1:40" ht="15">
      <c r="A12" t="s">
        <v>32</v>
      </c>
      <c r="B12" s="28"/>
      <c r="C12" s="29">
        <v>9227</v>
      </c>
      <c r="D12" s="434" t="s">
        <v>60</v>
      </c>
      <c r="E12" s="30"/>
      <c r="F12" s="30"/>
      <c r="G12" s="30"/>
      <c r="H12" s="30"/>
      <c r="I12" s="435">
        <v>340</v>
      </c>
      <c r="J12" s="436">
        <v>127</v>
      </c>
      <c r="K12" s="437">
        <v>14.22</v>
      </c>
      <c r="L12" s="438">
        <v>27.663</v>
      </c>
      <c r="M12" s="438">
        <v>22.211</v>
      </c>
      <c r="N12" s="438">
        <v>372.165</v>
      </c>
      <c r="O12" s="443" t="str">
        <f t="shared" si="0"/>
        <v>.</v>
      </c>
      <c r="P12" s="441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42"/>
      <c r="AN12" s="27"/>
    </row>
    <row r="13" spans="1:40" ht="15.75" customHeight="1">
      <c r="A13" t="s">
        <v>32</v>
      </c>
      <c r="B13" s="28"/>
      <c r="C13" s="29">
        <v>9278</v>
      </c>
      <c r="D13" s="31" t="s">
        <v>61</v>
      </c>
      <c r="E13" s="32"/>
      <c r="F13" s="32"/>
      <c r="G13" s="32"/>
      <c r="H13" s="32"/>
      <c r="I13" s="43">
        <v>250</v>
      </c>
      <c r="J13" s="44">
        <v>92</v>
      </c>
      <c r="K13" s="45">
        <v>4.004</v>
      </c>
      <c r="L13" s="46">
        <v>14.177</v>
      </c>
      <c r="M13" s="46">
        <v>18.021</v>
      </c>
      <c r="N13" s="46">
        <v>209.676</v>
      </c>
      <c r="O13" s="47" t="str">
        <f t="shared" si="0"/>
        <v>.</v>
      </c>
      <c r="P13" s="48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9"/>
      <c r="AN13" s="27"/>
    </row>
    <row r="14" spans="1:40" ht="27.75" customHeight="1" thickBot="1">
      <c r="A14" t="s">
        <v>32</v>
      </c>
      <c r="B14" s="28"/>
      <c r="C14" s="29">
        <v>9277</v>
      </c>
      <c r="D14" s="50" t="s">
        <v>62</v>
      </c>
      <c r="E14" s="51"/>
      <c r="F14" s="51"/>
      <c r="G14" s="51"/>
      <c r="H14" s="51"/>
      <c r="I14" s="445">
        <v>340</v>
      </c>
      <c r="J14" s="446">
        <v>110</v>
      </c>
      <c r="K14" s="447">
        <v>5.132</v>
      </c>
      <c r="L14" s="448">
        <v>17.66</v>
      </c>
      <c r="M14" s="448">
        <v>24.065</v>
      </c>
      <c r="N14" s="448">
        <v>267.717</v>
      </c>
      <c r="O14" s="449" t="str">
        <f t="shared" si="0"/>
        <v>.</v>
      </c>
      <c r="P14" s="450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51"/>
      <c r="AN14" s="27"/>
    </row>
    <row r="15" spans="1:40" ht="15.75" customHeight="1">
      <c r="A15" t="s">
        <v>32</v>
      </c>
      <c r="B15" s="52" t="s">
        <v>35</v>
      </c>
      <c r="C15" s="53">
        <v>14320</v>
      </c>
      <c r="D15" s="452" t="s">
        <v>63</v>
      </c>
      <c r="E15" s="54"/>
      <c r="F15" s="453" t="s">
        <v>64</v>
      </c>
      <c r="G15" s="454" t="s">
        <v>65</v>
      </c>
      <c r="H15" s="55"/>
      <c r="I15" s="55"/>
      <c r="J15" s="455">
        <v>169</v>
      </c>
      <c r="K15" s="456">
        <v>25.698</v>
      </c>
      <c r="L15" s="456">
        <v>30.85</v>
      </c>
      <c r="M15" s="456">
        <v>68.99</v>
      </c>
      <c r="N15" s="456">
        <v>647.586</v>
      </c>
      <c r="O15" s="457" t="str">
        <f t="shared" si="0"/>
        <v>.</v>
      </c>
      <c r="P15" s="457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N15" s="27"/>
    </row>
    <row r="16" spans="1:40" ht="15.75" customHeight="1">
      <c r="A16" t="s">
        <v>32</v>
      </c>
      <c r="B16" s="52"/>
      <c r="C16" s="56">
        <v>15767</v>
      </c>
      <c r="D16" s="57"/>
      <c r="E16" s="58"/>
      <c r="F16" s="59"/>
      <c r="G16" s="60" t="s">
        <v>66</v>
      </c>
      <c r="H16" s="61"/>
      <c r="I16" s="61"/>
      <c r="J16" s="62">
        <v>182</v>
      </c>
      <c r="K16" s="36">
        <v>11.667</v>
      </c>
      <c r="L16" s="36">
        <v>18.42</v>
      </c>
      <c r="M16" s="36">
        <v>55.068</v>
      </c>
      <c r="N16" s="36">
        <v>441.74</v>
      </c>
      <c r="O16" s="38" t="str">
        <f t="shared" si="0"/>
        <v>.</v>
      </c>
      <c r="P16" s="38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N16" s="27"/>
    </row>
    <row r="17" spans="1:40" ht="15.75" customHeight="1">
      <c r="A17" t="s">
        <v>32</v>
      </c>
      <c r="B17" s="52"/>
      <c r="C17" s="56">
        <v>14188</v>
      </c>
      <c r="D17" s="458" t="s">
        <v>67</v>
      </c>
      <c r="E17" s="63"/>
      <c r="F17" s="64"/>
      <c r="G17" s="459" t="s">
        <v>68</v>
      </c>
      <c r="H17" s="65"/>
      <c r="I17" s="65"/>
      <c r="J17" s="460">
        <v>184</v>
      </c>
      <c r="K17" s="438">
        <v>0</v>
      </c>
      <c r="L17" s="438">
        <v>0</v>
      </c>
      <c r="M17" s="438">
        <v>0</v>
      </c>
      <c r="N17" s="438">
        <v>0</v>
      </c>
      <c r="O17" s="441" t="str">
        <f t="shared" si="0"/>
        <v>.</v>
      </c>
      <c r="P17" s="441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N17" s="27"/>
    </row>
    <row r="18" spans="1:40" ht="15.75" customHeight="1" thickBot="1">
      <c r="A18" t="s">
        <v>32</v>
      </c>
      <c r="B18" s="52"/>
      <c r="C18" s="56">
        <v>14002</v>
      </c>
      <c r="D18" s="66"/>
      <c r="E18" s="67"/>
      <c r="F18" s="68"/>
      <c r="G18" s="60" t="s">
        <v>69</v>
      </c>
      <c r="H18" s="61"/>
      <c r="I18" s="61"/>
      <c r="J18" s="62">
        <v>134</v>
      </c>
      <c r="K18" s="36">
        <v>19.467</v>
      </c>
      <c r="L18" s="36">
        <v>23.12</v>
      </c>
      <c r="M18" s="36">
        <v>19.611</v>
      </c>
      <c r="N18" s="36">
        <v>367.576</v>
      </c>
      <c r="O18" s="38" t="str">
        <f t="shared" si="0"/>
        <v>.</v>
      </c>
      <c r="P18" s="38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N18" s="27"/>
    </row>
    <row r="19" spans="1:40" ht="15.75" customHeight="1">
      <c r="A19" t="s">
        <v>32</v>
      </c>
      <c r="B19" s="52"/>
      <c r="C19" s="56">
        <v>10542</v>
      </c>
      <c r="D19" s="69" t="s">
        <v>70</v>
      </c>
      <c r="E19" s="70"/>
      <c r="F19" s="71" t="s">
        <v>71</v>
      </c>
      <c r="G19" s="454" t="s">
        <v>65</v>
      </c>
      <c r="H19" s="55"/>
      <c r="I19" s="55"/>
      <c r="J19" s="455">
        <v>164</v>
      </c>
      <c r="K19" s="456">
        <v>22.951</v>
      </c>
      <c r="L19" s="456">
        <v>36.747</v>
      </c>
      <c r="M19" s="456">
        <v>58.047</v>
      </c>
      <c r="N19" s="456">
        <v>643.459</v>
      </c>
      <c r="O19" s="457" t="str">
        <f t="shared" si="0"/>
        <v>.</v>
      </c>
      <c r="P19" s="457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N19" s="27"/>
    </row>
    <row r="20" spans="1:40" ht="15" customHeight="1">
      <c r="A20" t="s">
        <v>32</v>
      </c>
      <c r="B20" s="52"/>
      <c r="C20" s="56">
        <v>10538</v>
      </c>
      <c r="D20" s="72"/>
      <c r="E20" s="73"/>
      <c r="F20" s="74"/>
      <c r="G20" s="60" t="s">
        <v>66</v>
      </c>
      <c r="H20" s="61"/>
      <c r="I20" s="61"/>
      <c r="J20" s="62">
        <v>177</v>
      </c>
      <c r="K20" s="36">
        <v>28.387</v>
      </c>
      <c r="L20" s="36">
        <v>47.437</v>
      </c>
      <c r="M20" s="36">
        <v>63.736</v>
      </c>
      <c r="N20" s="36">
        <v>805.189</v>
      </c>
      <c r="O20" s="38" t="str">
        <f t="shared" si="0"/>
        <v>.</v>
      </c>
      <c r="P20" s="38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N20" s="27"/>
    </row>
    <row r="21" spans="1:40" ht="15.75" customHeight="1">
      <c r="A21" t="s">
        <v>32</v>
      </c>
      <c r="B21" s="52"/>
      <c r="C21" s="56">
        <v>10534</v>
      </c>
      <c r="D21" s="75" t="s">
        <v>72</v>
      </c>
      <c r="E21" s="76"/>
      <c r="F21" s="77"/>
      <c r="G21" s="459" t="s">
        <v>68</v>
      </c>
      <c r="H21" s="65"/>
      <c r="I21" s="65"/>
      <c r="J21" s="460">
        <v>178</v>
      </c>
      <c r="K21" s="438">
        <v>21.309</v>
      </c>
      <c r="L21" s="438">
        <v>36.933</v>
      </c>
      <c r="M21" s="438">
        <v>43.433</v>
      </c>
      <c r="N21" s="438">
        <v>582.374</v>
      </c>
      <c r="O21" s="441" t="str">
        <f t="shared" si="0"/>
        <v>.</v>
      </c>
      <c r="P21" s="441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N21" s="27"/>
    </row>
    <row r="22" spans="1:40" ht="15.75" customHeight="1" thickBot="1">
      <c r="A22" t="s">
        <v>32</v>
      </c>
      <c r="B22" s="52"/>
      <c r="C22" s="56">
        <v>13139</v>
      </c>
      <c r="D22" s="78"/>
      <c r="E22" s="79"/>
      <c r="F22" s="80"/>
      <c r="G22" s="60" t="s">
        <v>69</v>
      </c>
      <c r="H22" s="61"/>
      <c r="I22" s="61"/>
      <c r="J22" s="62">
        <v>127</v>
      </c>
      <c r="K22" s="36">
        <v>16.72</v>
      </c>
      <c r="L22" s="36">
        <v>29.017</v>
      </c>
      <c r="M22" s="36">
        <v>8.668</v>
      </c>
      <c r="N22" s="36">
        <v>363.449</v>
      </c>
      <c r="O22" s="38" t="str">
        <f t="shared" si="0"/>
        <v>.</v>
      </c>
      <c r="P22" s="38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N22" s="27"/>
    </row>
    <row r="23" spans="1:40" ht="15.75" customHeight="1">
      <c r="A23" t="s">
        <v>32</v>
      </c>
      <c r="B23" s="52"/>
      <c r="C23" s="56">
        <v>15061</v>
      </c>
      <c r="D23" s="452" t="s">
        <v>73</v>
      </c>
      <c r="E23" s="54"/>
      <c r="F23" s="453" t="s">
        <v>36</v>
      </c>
      <c r="G23" s="454" t="s">
        <v>65</v>
      </c>
      <c r="H23" s="55"/>
      <c r="I23" s="55"/>
      <c r="J23" s="455">
        <v>202</v>
      </c>
      <c r="K23" s="456">
        <v>6.231</v>
      </c>
      <c r="L23" s="456">
        <v>7.73</v>
      </c>
      <c r="M23" s="456">
        <v>49.379</v>
      </c>
      <c r="N23" s="456">
        <v>280.01</v>
      </c>
      <c r="O23" s="457" t="str">
        <f t="shared" si="0"/>
        <v>.</v>
      </c>
      <c r="P23" s="457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N23" s="27"/>
    </row>
    <row r="24" spans="1:40" ht="15.75" customHeight="1">
      <c r="A24" t="s">
        <v>32</v>
      </c>
      <c r="B24" s="52"/>
      <c r="C24" s="56">
        <v>15768</v>
      </c>
      <c r="D24" s="57"/>
      <c r="E24" s="58"/>
      <c r="F24" s="59"/>
      <c r="G24" s="60" t="s">
        <v>66</v>
      </c>
      <c r="H24" s="61"/>
      <c r="I24" s="61"/>
      <c r="J24" s="62">
        <v>215</v>
      </c>
      <c r="K24" s="36">
        <v>45.887</v>
      </c>
      <c r="L24" s="36">
        <v>31.363</v>
      </c>
      <c r="M24" s="36">
        <v>59.742</v>
      </c>
      <c r="N24" s="36">
        <v>713.424</v>
      </c>
      <c r="O24" s="38" t="str">
        <f t="shared" si="0"/>
        <v>.</v>
      </c>
      <c r="P24" s="38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N24" s="27"/>
    </row>
    <row r="25" spans="1:40" ht="15.75" customHeight="1">
      <c r="A25" t="s">
        <v>32</v>
      </c>
      <c r="B25" s="52"/>
      <c r="C25" s="56">
        <v>13934</v>
      </c>
      <c r="D25" s="461" t="s">
        <v>74</v>
      </c>
      <c r="E25" s="81"/>
      <c r="F25" s="82"/>
      <c r="G25" s="459" t="s">
        <v>68</v>
      </c>
      <c r="H25" s="65"/>
      <c r="I25" s="65"/>
      <c r="J25" s="460">
        <v>216</v>
      </c>
      <c r="K25" s="438">
        <v>38.809</v>
      </c>
      <c r="L25" s="438">
        <v>20.859</v>
      </c>
      <c r="M25" s="438">
        <v>39.439</v>
      </c>
      <c r="N25" s="438">
        <v>490.609</v>
      </c>
      <c r="O25" s="441" t="str">
        <f t="shared" si="0"/>
        <v>.</v>
      </c>
      <c r="P25" s="441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N25" s="27"/>
    </row>
    <row r="26" spans="1:40" ht="15.75" customHeight="1" thickBot="1">
      <c r="A26" t="s">
        <v>32</v>
      </c>
      <c r="B26" s="52"/>
      <c r="C26" s="56">
        <v>13525</v>
      </c>
      <c r="D26" s="83"/>
      <c r="E26" s="84"/>
      <c r="F26" s="85"/>
      <c r="G26" s="60" t="s">
        <v>69</v>
      </c>
      <c r="H26" s="61"/>
      <c r="I26" s="61"/>
      <c r="J26" s="62">
        <v>165</v>
      </c>
      <c r="K26" s="36">
        <v>34.22</v>
      </c>
      <c r="L26" s="36">
        <v>12.943</v>
      </c>
      <c r="M26" s="36">
        <v>4.674</v>
      </c>
      <c r="N26" s="36">
        <v>271.684</v>
      </c>
      <c r="O26" s="38" t="str">
        <f t="shared" si="0"/>
        <v>.</v>
      </c>
      <c r="P26" s="38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N26" s="27"/>
    </row>
    <row r="27" spans="1:40" ht="15.75" customHeight="1">
      <c r="A27" t="s">
        <v>32</v>
      </c>
      <c r="B27" s="52"/>
      <c r="C27" s="56">
        <v>13249</v>
      </c>
      <c r="D27" s="86" t="s">
        <v>37</v>
      </c>
      <c r="E27" s="87"/>
      <c r="F27" s="88"/>
      <c r="G27" s="462" t="s">
        <v>65</v>
      </c>
      <c r="H27" s="89"/>
      <c r="I27" s="89"/>
      <c r="J27" s="460">
        <v>61</v>
      </c>
      <c r="K27" s="437">
        <v>6.231</v>
      </c>
      <c r="L27" s="438">
        <v>7.73</v>
      </c>
      <c r="M27" s="438">
        <v>49.379</v>
      </c>
      <c r="N27" s="438">
        <v>280.01</v>
      </c>
      <c r="O27" s="441" t="str">
        <f t="shared" si="0"/>
        <v>.</v>
      </c>
      <c r="P27" s="441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42"/>
      <c r="AN27" s="27"/>
    </row>
    <row r="28" spans="1:40" ht="15.75" customHeight="1">
      <c r="A28" t="s">
        <v>32</v>
      </c>
      <c r="B28" s="52"/>
      <c r="C28" s="56">
        <v>13245</v>
      </c>
      <c r="D28" s="90"/>
      <c r="E28" s="91"/>
      <c r="F28" s="92"/>
      <c r="G28" s="60" t="s">
        <v>66</v>
      </c>
      <c r="H28" s="61"/>
      <c r="I28" s="61"/>
      <c r="J28" s="62">
        <v>74</v>
      </c>
      <c r="K28" s="36">
        <v>11.667</v>
      </c>
      <c r="L28" s="36">
        <v>18.42</v>
      </c>
      <c r="M28" s="36">
        <v>55.068</v>
      </c>
      <c r="N28" s="36">
        <v>441.74</v>
      </c>
      <c r="O28" s="38" t="str">
        <f t="shared" si="0"/>
        <v>.</v>
      </c>
      <c r="P28" s="38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N28" s="27"/>
    </row>
    <row r="29" spans="1:40" ht="15.75" customHeight="1" thickBot="1">
      <c r="A29" t="s">
        <v>32</v>
      </c>
      <c r="B29" s="52"/>
      <c r="C29" s="56">
        <v>13226</v>
      </c>
      <c r="D29" s="93"/>
      <c r="E29" s="94"/>
      <c r="F29" s="95"/>
      <c r="G29" s="462" t="s">
        <v>68</v>
      </c>
      <c r="H29" s="89"/>
      <c r="I29" s="89"/>
      <c r="J29" s="463">
        <v>76</v>
      </c>
      <c r="K29" s="448">
        <v>4.589</v>
      </c>
      <c r="L29" s="438">
        <v>7.916</v>
      </c>
      <c r="M29" s="438">
        <v>34.765</v>
      </c>
      <c r="N29" s="438">
        <v>218.925</v>
      </c>
      <c r="O29" s="441" t="str">
        <f t="shared" si="0"/>
        <v>.</v>
      </c>
      <c r="P29" s="441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42"/>
      <c r="AN29" s="27"/>
    </row>
    <row r="30" spans="1:40" ht="33.75" thickBot="1">
      <c r="A30" t="s">
        <v>32</v>
      </c>
      <c r="B30" s="96" t="s">
        <v>38</v>
      </c>
      <c r="C30" s="97">
        <v>15731</v>
      </c>
      <c r="D30" s="464" t="s">
        <v>75</v>
      </c>
      <c r="E30" s="98"/>
      <c r="F30" s="98"/>
      <c r="G30" s="98"/>
      <c r="H30" s="98"/>
      <c r="I30" s="99"/>
      <c r="J30" s="465">
        <v>63</v>
      </c>
      <c r="K30" s="466">
        <v>0.122</v>
      </c>
      <c r="L30" s="466">
        <v>0.041</v>
      </c>
      <c r="M30" s="466">
        <v>35.462</v>
      </c>
      <c r="N30" s="466">
        <v>136.612</v>
      </c>
      <c r="O30" s="467" t="str">
        <f t="shared" si="0"/>
        <v>.</v>
      </c>
      <c r="P30" s="467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8"/>
      <c r="AN30" s="27"/>
    </row>
    <row r="31" spans="1:40" ht="18.75" thickBot="1">
      <c r="A31" t="s">
        <v>32</v>
      </c>
      <c r="B31" s="100" t="s">
        <v>39</v>
      </c>
      <c r="C31" s="97">
        <v>9460</v>
      </c>
      <c r="D31" s="101" t="s">
        <v>76</v>
      </c>
      <c r="E31" s="102"/>
      <c r="F31" s="102"/>
      <c r="G31" s="102"/>
      <c r="H31" s="102"/>
      <c r="I31" s="103"/>
      <c r="J31" s="104">
        <v>78</v>
      </c>
      <c r="K31" s="105">
        <v>6.106</v>
      </c>
      <c r="L31" s="105">
        <v>10.801</v>
      </c>
      <c r="M31" s="105">
        <v>42.358</v>
      </c>
      <c r="N31" s="105">
        <v>294.26</v>
      </c>
      <c r="O31" s="106" t="str">
        <f t="shared" si="0"/>
        <v>.</v>
      </c>
      <c r="P31" s="106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7"/>
      <c r="AN31" s="27"/>
    </row>
    <row r="32" spans="1:40" ht="15" customHeight="1">
      <c r="A32" t="s">
        <v>32</v>
      </c>
      <c r="B32" s="108" t="s">
        <v>40</v>
      </c>
      <c r="C32" s="97">
        <v>2246</v>
      </c>
      <c r="D32" s="469" t="s">
        <v>77</v>
      </c>
      <c r="E32" s="109"/>
      <c r="F32" s="109"/>
      <c r="G32" s="109"/>
      <c r="H32" s="109"/>
      <c r="I32" s="110"/>
      <c r="J32" s="470">
        <v>85</v>
      </c>
      <c r="K32" s="471">
        <v>8.049</v>
      </c>
      <c r="L32" s="471">
        <v>21.33</v>
      </c>
      <c r="M32" s="471">
        <v>20.13</v>
      </c>
      <c r="N32" s="471">
        <v>308.263</v>
      </c>
      <c r="O32" s="472" t="str">
        <f t="shared" si="0"/>
        <v>.</v>
      </c>
      <c r="P32" s="473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5"/>
      <c r="AN32" s="27"/>
    </row>
    <row r="33" spans="1:40" ht="15" customHeight="1">
      <c r="A33" t="s">
        <v>32</v>
      </c>
      <c r="B33" s="111"/>
      <c r="C33" s="29">
        <v>15673</v>
      </c>
      <c r="D33" s="112" t="s">
        <v>78</v>
      </c>
      <c r="E33" s="113"/>
      <c r="F33" s="113"/>
      <c r="G33" s="113"/>
      <c r="H33" s="113"/>
      <c r="I33" s="114"/>
      <c r="J33" s="115">
        <v>65</v>
      </c>
      <c r="K33" s="105">
        <v>5.647</v>
      </c>
      <c r="L33" s="105">
        <v>11.043</v>
      </c>
      <c r="M33" s="105">
        <v>40.304</v>
      </c>
      <c r="N33" s="105">
        <v>278.042</v>
      </c>
      <c r="O33" s="116" t="str">
        <f t="shared" si="0"/>
        <v>.</v>
      </c>
      <c r="P33" s="106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N33" s="27"/>
    </row>
    <row r="34" spans="1:40" ht="15" customHeight="1" thickBot="1">
      <c r="A34" t="s">
        <v>32</v>
      </c>
      <c r="B34" s="111"/>
      <c r="C34" s="97">
        <v>8349</v>
      </c>
      <c r="D34" s="476" t="s">
        <v>79</v>
      </c>
      <c r="E34" s="117"/>
      <c r="F34" s="117"/>
      <c r="G34" s="117"/>
      <c r="H34" s="117"/>
      <c r="I34" s="118"/>
      <c r="J34" s="477">
        <v>63</v>
      </c>
      <c r="K34" s="478">
        <v>4.434</v>
      </c>
      <c r="L34" s="478">
        <v>16.813</v>
      </c>
      <c r="M34" s="478">
        <v>21.559</v>
      </c>
      <c r="N34" s="478">
        <v>256.441</v>
      </c>
      <c r="O34" s="479" t="str">
        <f t="shared" si="0"/>
        <v>.</v>
      </c>
      <c r="P34" s="479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80"/>
      <c r="AN34" s="27"/>
    </row>
    <row r="35" spans="1:40" ht="12" customHeight="1">
      <c r="A35" t="s">
        <v>32</v>
      </c>
      <c r="B35" s="119" t="s">
        <v>41</v>
      </c>
      <c r="C35" s="97">
        <v>1332</v>
      </c>
      <c r="D35" s="120" t="s">
        <v>80</v>
      </c>
      <c r="E35" s="121"/>
      <c r="F35" s="121"/>
      <c r="G35" s="121"/>
      <c r="H35" s="121"/>
      <c r="I35" s="122"/>
      <c r="J35" s="104">
        <v>3</v>
      </c>
      <c r="K35" s="105">
        <v>2.31</v>
      </c>
      <c r="L35" s="105">
        <v>7.2</v>
      </c>
      <c r="M35" s="105">
        <v>16.02</v>
      </c>
      <c r="N35" s="105">
        <v>76.2</v>
      </c>
      <c r="O35" s="106" t="str">
        <f t="shared" si="0"/>
        <v>.</v>
      </c>
      <c r="P35" s="106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7"/>
      <c r="AN35" s="27"/>
    </row>
    <row r="36" spans="1:40" ht="12" customHeight="1">
      <c r="A36" t="s">
        <v>32</v>
      </c>
      <c r="B36" s="123"/>
      <c r="C36" s="97">
        <v>1429</v>
      </c>
      <c r="D36" s="469" t="s">
        <v>81</v>
      </c>
      <c r="E36" s="109"/>
      <c r="F36" s="109"/>
      <c r="G36" s="109"/>
      <c r="H36" s="109"/>
      <c r="I36" s="110"/>
      <c r="J36" s="481">
        <v>4</v>
      </c>
      <c r="K36" s="482">
        <v>1.175</v>
      </c>
      <c r="L36" s="482">
        <v>0.175</v>
      </c>
      <c r="M36" s="482">
        <v>12.45</v>
      </c>
      <c r="N36" s="482">
        <v>53.5</v>
      </c>
      <c r="O36" s="472" t="str">
        <f t="shared" si="0"/>
        <v>.</v>
      </c>
      <c r="P36" s="47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3"/>
      <c r="AN36" s="27"/>
    </row>
    <row r="37" spans="1:40" ht="29.25" customHeight="1" thickBot="1">
      <c r="A37" t="s">
        <v>32</v>
      </c>
      <c r="B37" s="124" t="s">
        <v>42</v>
      </c>
      <c r="C37" s="97">
        <v>15428</v>
      </c>
      <c r="D37" s="484" t="s">
        <v>43</v>
      </c>
      <c r="E37" s="125"/>
      <c r="F37" s="125"/>
      <c r="G37" s="125"/>
      <c r="H37" s="125"/>
      <c r="I37" s="126"/>
      <c r="J37" s="485">
        <v>12</v>
      </c>
      <c r="K37" s="482"/>
      <c r="L37" s="482"/>
      <c r="M37" s="482"/>
      <c r="N37" s="482"/>
      <c r="O37" s="482" t="str">
        <f t="shared" si="0"/>
        <v>.</v>
      </c>
      <c r="P37" s="472"/>
      <c r="Q37" s="47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N37" s="27"/>
    </row>
    <row r="38" spans="2:40" ht="15.75">
      <c r="B38" s="127" t="s">
        <v>44</v>
      </c>
      <c r="C38" s="127"/>
      <c r="D38" s="127"/>
      <c r="E38" s="127"/>
      <c r="F38" s="127"/>
      <c r="G38" s="127"/>
      <c r="H38" s="127"/>
      <c r="I38" s="128" t="s">
        <v>45</v>
      </c>
      <c r="J38" s="129"/>
      <c r="K38" s="130"/>
      <c r="L38" s="130"/>
      <c r="M38" s="130"/>
      <c r="N38" s="130"/>
      <c r="O38" s="131">
        <f aca="true" t="shared" si="1" ref="O38:AJ38">SUMPRODUCT($J$5:$J$37,O5:O37)</f>
        <v>0</v>
      </c>
      <c r="P38" s="131">
        <f t="shared" si="1"/>
        <v>0</v>
      </c>
      <c r="Q38" s="131">
        <f t="shared" si="1"/>
        <v>0</v>
      </c>
      <c r="R38" s="131">
        <f t="shared" si="1"/>
        <v>0</v>
      </c>
      <c r="S38" s="131">
        <f t="shared" si="1"/>
        <v>0</v>
      </c>
      <c r="T38" s="131">
        <f t="shared" si="1"/>
        <v>0</v>
      </c>
      <c r="U38" s="131">
        <f t="shared" si="1"/>
        <v>0</v>
      </c>
      <c r="V38" s="131">
        <f t="shared" si="1"/>
        <v>0</v>
      </c>
      <c r="W38" s="131">
        <f t="shared" si="1"/>
        <v>0</v>
      </c>
      <c r="X38" s="131">
        <f t="shared" si="1"/>
        <v>0</v>
      </c>
      <c r="Y38" s="131">
        <f t="shared" si="1"/>
        <v>0</v>
      </c>
      <c r="Z38" s="131">
        <f t="shared" si="1"/>
        <v>0</v>
      </c>
      <c r="AA38" s="131">
        <f t="shared" si="1"/>
        <v>0</v>
      </c>
      <c r="AB38" s="131">
        <f t="shared" si="1"/>
        <v>0</v>
      </c>
      <c r="AC38" s="131">
        <f t="shared" si="1"/>
        <v>0</v>
      </c>
      <c r="AD38" s="131">
        <f t="shared" si="1"/>
        <v>0</v>
      </c>
      <c r="AE38" s="131">
        <f t="shared" si="1"/>
        <v>0</v>
      </c>
      <c r="AF38" s="131">
        <f t="shared" si="1"/>
        <v>0</v>
      </c>
      <c r="AG38" s="131">
        <f t="shared" si="1"/>
        <v>0</v>
      </c>
      <c r="AH38" s="131">
        <f t="shared" si="1"/>
        <v>0</v>
      </c>
      <c r="AI38" s="131">
        <f t="shared" si="1"/>
        <v>0</v>
      </c>
      <c r="AJ38" s="131">
        <f t="shared" si="1"/>
        <v>0</v>
      </c>
      <c r="AN38" s="27"/>
    </row>
    <row r="39" spans="1:40" ht="72" customHeight="1">
      <c r="A39" t="s">
        <v>0</v>
      </c>
      <c r="B39" s="1"/>
      <c r="C39" s="2"/>
      <c r="D39" s="1"/>
      <c r="E39" s="1"/>
      <c r="F39" s="1"/>
      <c r="G39" s="1"/>
      <c r="H39" s="1"/>
      <c r="I39" s="4"/>
      <c r="J39" s="1"/>
      <c r="K39" s="1"/>
      <c r="L39" s="1"/>
      <c r="M39" s="1"/>
      <c r="N39" s="1"/>
      <c r="O39" s="5"/>
      <c r="P39" s="6" t="str">
        <f aca="true" t="shared" si="2" ref="P39:AJ39">P1</f>
        <v>Сотрудник 1</v>
      </c>
      <c r="Q39" s="6" t="str">
        <f t="shared" si="2"/>
        <v>Сотрудник 2</v>
      </c>
      <c r="R39" s="6" t="str">
        <f t="shared" si="2"/>
        <v>Сотрудник 3</v>
      </c>
      <c r="S39" s="6" t="str">
        <f t="shared" si="2"/>
        <v>Сотрудник 4</v>
      </c>
      <c r="T39" s="6" t="str">
        <f t="shared" si="2"/>
        <v>Сотрудник 5</v>
      </c>
      <c r="U39" s="6" t="str">
        <f t="shared" si="2"/>
        <v>Сотрудник 6</v>
      </c>
      <c r="V39" s="6" t="str">
        <f t="shared" si="2"/>
        <v>Сотрудник 7</v>
      </c>
      <c r="W39" s="6" t="str">
        <f t="shared" si="2"/>
        <v>Сотрудник 8</v>
      </c>
      <c r="X39" s="6" t="str">
        <f t="shared" si="2"/>
        <v>Сотрудник 9</v>
      </c>
      <c r="Y39" s="6" t="str">
        <f t="shared" si="2"/>
        <v>Сотрудник 10</v>
      </c>
      <c r="Z39" s="6" t="str">
        <f t="shared" si="2"/>
        <v>Сотрудник 11</v>
      </c>
      <c r="AA39" s="6" t="str">
        <f t="shared" si="2"/>
        <v>Сотрудник 12</v>
      </c>
      <c r="AB39" s="6" t="str">
        <f t="shared" si="2"/>
        <v>Сотрудник 13</v>
      </c>
      <c r="AC39" s="6" t="str">
        <f t="shared" si="2"/>
        <v>Сотрудник 14</v>
      </c>
      <c r="AD39" s="6" t="str">
        <f t="shared" si="2"/>
        <v>Сотрудник 15</v>
      </c>
      <c r="AE39" s="6" t="str">
        <f t="shared" si="2"/>
        <v>Сотрудник 16</v>
      </c>
      <c r="AF39" s="6" t="str">
        <f t="shared" si="2"/>
        <v>Сотрудник 17</v>
      </c>
      <c r="AG39" s="6" t="str">
        <f t="shared" si="2"/>
        <v>Сотрудник 18</v>
      </c>
      <c r="AH39" s="6" t="str">
        <f t="shared" si="2"/>
        <v>Сотрудник 19</v>
      </c>
      <c r="AI39" s="6" t="str">
        <f t="shared" si="2"/>
        <v>Сотрудник 20</v>
      </c>
      <c r="AJ39" s="6" t="str">
        <f t="shared" si="2"/>
        <v>Сотрудник 21</v>
      </c>
      <c r="AN39" s="27"/>
    </row>
    <row r="40" spans="1:40" ht="26.25" customHeight="1">
      <c r="A40" t="s">
        <v>22</v>
      </c>
      <c r="B40" s="7" t="s">
        <v>46</v>
      </c>
      <c r="C40" s="7"/>
      <c r="D40" s="7"/>
      <c r="E40" s="7"/>
      <c r="F40" s="7"/>
      <c r="G40" s="8">
        <v>45412</v>
      </c>
      <c r="H40" s="8"/>
      <c r="I40" s="8"/>
      <c r="J40" s="9"/>
      <c r="K40" s="10" t="s">
        <v>24</v>
      </c>
      <c r="L40" s="10" t="s">
        <v>25</v>
      </c>
      <c r="M40" s="10" t="s">
        <v>26</v>
      </c>
      <c r="N40" s="10" t="s">
        <v>27</v>
      </c>
      <c r="O40" s="11" t="s">
        <v>28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N40" s="27"/>
    </row>
    <row r="41" spans="2:40" ht="14.25" customHeight="1">
      <c r="B41" s="12" t="s">
        <v>29</v>
      </c>
      <c r="C41" s="12"/>
      <c r="D41" s="12"/>
      <c r="E41" s="12"/>
      <c r="F41" s="12"/>
      <c r="G41" s="12"/>
      <c r="H41" s="12"/>
      <c r="I41" s="12"/>
      <c r="J41" s="13"/>
      <c r="K41" s="10"/>
      <c r="L41" s="10"/>
      <c r="M41" s="10"/>
      <c r="N41" s="10"/>
      <c r="O41" s="1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N41" s="27"/>
    </row>
    <row r="42" spans="2:40" ht="15" customHeight="1" thickBot="1">
      <c r="B42" s="132" t="s">
        <v>30</v>
      </c>
      <c r="C42" s="132"/>
      <c r="D42" s="132"/>
      <c r="E42" s="132"/>
      <c r="F42" s="132"/>
      <c r="G42" s="132" t="s">
        <v>31</v>
      </c>
      <c r="H42" s="132"/>
      <c r="I42" s="132"/>
      <c r="J42" s="133"/>
      <c r="K42" s="134"/>
      <c r="L42" s="134"/>
      <c r="M42" s="134"/>
      <c r="N42" s="134"/>
      <c r="O42" s="135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N42" s="27"/>
    </row>
    <row r="43" spans="1:40" ht="18" customHeight="1">
      <c r="A43" t="s">
        <v>32</v>
      </c>
      <c r="B43" s="17" t="s">
        <v>33</v>
      </c>
      <c r="C43" s="18">
        <v>9048</v>
      </c>
      <c r="D43" s="433" t="s">
        <v>82</v>
      </c>
      <c r="E43" s="19"/>
      <c r="F43" s="19"/>
      <c r="G43" s="19"/>
      <c r="H43" s="19"/>
      <c r="I43" s="20">
        <v>100</v>
      </c>
      <c r="J43" s="21">
        <v>77</v>
      </c>
      <c r="K43" s="22">
        <v>7.557</v>
      </c>
      <c r="L43" s="23">
        <v>13.856</v>
      </c>
      <c r="M43" s="23">
        <v>6.783</v>
      </c>
      <c r="N43" s="23">
        <v>257.732</v>
      </c>
      <c r="O43" s="24" t="str">
        <f aca="true" t="shared" si="3" ref="O43:O75">IF(SUM(P43:AJ43)=0,".",SUM(P43:AJ43))</f>
        <v>.</v>
      </c>
      <c r="P43" s="25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  <c r="AN43" s="27"/>
    </row>
    <row r="44" spans="1:40" ht="15" customHeight="1">
      <c r="A44" t="s">
        <v>32</v>
      </c>
      <c r="B44" s="28"/>
      <c r="C44" s="29">
        <v>9049</v>
      </c>
      <c r="D44" s="434" t="s">
        <v>83</v>
      </c>
      <c r="E44" s="30"/>
      <c r="F44" s="30"/>
      <c r="G44" s="30"/>
      <c r="H44" s="30"/>
      <c r="I44" s="435">
        <v>150</v>
      </c>
      <c r="J44" s="436">
        <v>106</v>
      </c>
      <c r="K44" s="437">
        <v>11.335</v>
      </c>
      <c r="L44" s="438">
        <v>20.784</v>
      </c>
      <c r="M44" s="438">
        <v>10.175</v>
      </c>
      <c r="N44" s="439">
        <v>386.598</v>
      </c>
      <c r="O44" s="440" t="str">
        <f t="shared" si="3"/>
        <v>.</v>
      </c>
      <c r="P44" s="441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42"/>
      <c r="AN44" s="27"/>
    </row>
    <row r="45" spans="1:40" ht="15" customHeight="1">
      <c r="A45" t="s">
        <v>32</v>
      </c>
      <c r="B45" s="28"/>
      <c r="C45" s="29">
        <v>9137</v>
      </c>
      <c r="D45" s="31" t="s">
        <v>84</v>
      </c>
      <c r="E45" s="32"/>
      <c r="F45" s="32"/>
      <c r="G45" s="32"/>
      <c r="H45" s="32"/>
      <c r="I45" s="33">
        <v>100</v>
      </c>
      <c r="J45" s="34">
        <v>97</v>
      </c>
      <c r="K45" s="35">
        <v>6.778</v>
      </c>
      <c r="L45" s="36">
        <v>27.741</v>
      </c>
      <c r="M45" s="36">
        <v>6.058</v>
      </c>
      <c r="N45" s="36">
        <v>299.774</v>
      </c>
      <c r="O45" s="37" t="str">
        <f t="shared" si="3"/>
        <v>.</v>
      </c>
      <c r="P45" s="38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9"/>
      <c r="AN45" s="27"/>
    </row>
    <row r="46" spans="1:40" ht="15" customHeight="1">
      <c r="A46" t="s">
        <v>32</v>
      </c>
      <c r="B46" s="28"/>
      <c r="C46" s="29">
        <v>9138</v>
      </c>
      <c r="D46" s="40" t="s">
        <v>85</v>
      </c>
      <c r="E46" s="41"/>
      <c r="F46" s="41"/>
      <c r="G46" s="41"/>
      <c r="H46" s="41"/>
      <c r="I46" s="435">
        <v>150</v>
      </c>
      <c r="J46" s="436">
        <v>127</v>
      </c>
      <c r="K46" s="437">
        <v>10.166</v>
      </c>
      <c r="L46" s="438">
        <v>41.611</v>
      </c>
      <c r="M46" s="438">
        <v>9.087</v>
      </c>
      <c r="N46" s="438">
        <v>449.66</v>
      </c>
      <c r="O46" s="443" t="str">
        <f t="shared" si="3"/>
        <v>.</v>
      </c>
      <c r="P46" s="441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42"/>
      <c r="AN46" s="27"/>
    </row>
    <row r="47" spans="1:40" ht="15.75" customHeight="1">
      <c r="A47" t="s">
        <v>32</v>
      </c>
      <c r="B47" s="28"/>
      <c r="C47" s="29">
        <v>14522</v>
      </c>
      <c r="D47" s="444" t="s">
        <v>86</v>
      </c>
      <c r="E47" s="42"/>
      <c r="F47" s="42"/>
      <c r="G47" s="42"/>
      <c r="H47" s="42"/>
      <c r="I47" s="33">
        <v>100</v>
      </c>
      <c r="J47" s="34">
        <v>67</v>
      </c>
      <c r="K47" s="35">
        <v>4.182</v>
      </c>
      <c r="L47" s="36">
        <v>7.176</v>
      </c>
      <c r="M47" s="36">
        <v>19.227</v>
      </c>
      <c r="N47" s="36">
        <v>147.277</v>
      </c>
      <c r="O47" s="37" t="str">
        <f t="shared" si="3"/>
        <v>.</v>
      </c>
      <c r="P47" s="38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9"/>
      <c r="AN47" s="27"/>
    </row>
    <row r="48" spans="1:40" ht="30.75" customHeight="1" thickBot="1">
      <c r="A48" t="s">
        <v>32</v>
      </c>
      <c r="B48" s="28"/>
      <c r="C48" s="29">
        <v>14523</v>
      </c>
      <c r="D48" s="434" t="s">
        <v>87</v>
      </c>
      <c r="E48" s="30"/>
      <c r="F48" s="30"/>
      <c r="G48" s="30"/>
      <c r="H48" s="30"/>
      <c r="I48" s="435">
        <v>150</v>
      </c>
      <c r="J48" s="436">
        <v>90</v>
      </c>
      <c r="K48" s="437">
        <v>6.273</v>
      </c>
      <c r="L48" s="438">
        <v>10.764</v>
      </c>
      <c r="M48" s="438">
        <v>28.841</v>
      </c>
      <c r="N48" s="438">
        <v>220.915</v>
      </c>
      <c r="O48" s="443" t="str">
        <f t="shared" si="3"/>
        <v>.</v>
      </c>
      <c r="P48" s="441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42"/>
      <c r="AN48" s="27"/>
    </row>
    <row r="49" spans="1:40" ht="15.75" customHeight="1">
      <c r="A49" t="s">
        <v>32</v>
      </c>
      <c r="B49" s="17" t="s">
        <v>34</v>
      </c>
      <c r="C49" s="18">
        <v>9330</v>
      </c>
      <c r="D49" s="433" t="s">
        <v>88</v>
      </c>
      <c r="E49" s="19"/>
      <c r="F49" s="19"/>
      <c r="G49" s="19"/>
      <c r="H49" s="19"/>
      <c r="I49" s="33">
        <v>250</v>
      </c>
      <c r="J49" s="34">
        <v>88</v>
      </c>
      <c r="K49" s="22">
        <v>1.568</v>
      </c>
      <c r="L49" s="23">
        <v>5.489</v>
      </c>
      <c r="M49" s="23">
        <v>12.445</v>
      </c>
      <c r="N49" s="23">
        <v>103.288</v>
      </c>
      <c r="O49" s="24" t="str">
        <f t="shared" si="3"/>
        <v>.</v>
      </c>
      <c r="P49" s="25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  <c r="AN49" s="27"/>
    </row>
    <row r="50" spans="1:40" ht="15">
      <c r="A50" t="s">
        <v>32</v>
      </c>
      <c r="B50" s="28"/>
      <c r="C50" s="29">
        <v>9329</v>
      </c>
      <c r="D50" s="434" t="s">
        <v>89</v>
      </c>
      <c r="E50" s="30"/>
      <c r="F50" s="30"/>
      <c r="G50" s="30"/>
      <c r="H50" s="30"/>
      <c r="I50" s="435">
        <v>340</v>
      </c>
      <c r="J50" s="436">
        <v>112</v>
      </c>
      <c r="K50" s="437">
        <v>2.21</v>
      </c>
      <c r="L50" s="438">
        <v>7.735</v>
      </c>
      <c r="M50" s="438">
        <v>17.536</v>
      </c>
      <c r="N50" s="438">
        <v>145.543</v>
      </c>
      <c r="O50" s="443" t="str">
        <f t="shared" si="3"/>
        <v>.</v>
      </c>
      <c r="P50" s="441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42"/>
      <c r="AN50" s="27"/>
    </row>
    <row r="51" spans="1:40" ht="15.75" customHeight="1">
      <c r="A51" t="s">
        <v>32</v>
      </c>
      <c r="B51" s="28"/>
      <c r="C51" s="29">
        <v>9409</v>
      </c>
      <c r="D51" s="31" t="s">
        <v>90</v>
      </c>
      <c r="E51" s="32"/>
      <c r="F51" s="32"/>
      <c r="G51" s="32"/>
      <c r="H51" s="32"/>
      <c r="I51" s="43">
        <v>250</v>
      </c>
      <c r="J51" s="44">
        <v>90</v>
      </c>
      <c r="K51" s="45">
        <v>3.112</v>
      </c>
      <c r="L51" s="46">
        <v>16.861</v>
      </c>
      <c r="M51" s="46">
        <v>14.571</v>
      </c>
      <c r="N51" s="46">
        <v>220.592</v>
      </c>
      <c r="O51" s="47" t="str">
        <f t="shared" si="3"/>
        <v>.</v>
      </c>
      <c r="P51" s="48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9"/>
      <c r="AN51" s="27"/>
    </row>
    <row r="52" spans="1:40" ht="15.75" customHeight="1" thickBot="1">
      <c r="A52" t="s">
        <v>32</v>
      </c>
      <c r="B52" s="28"/>
      <c r="C52" s="29">
        <v>9408</v>
      </c>
      <c r="D52" s="50" t="s">
        <v>91</v>
      </c>
      <c r="E52" s="51"/>
      <c r="F52" s="51"/>
      <c r="G52" s="51"/>
      <c r="H52" s="51"/>
      <c r="I52" s="445">
        <v>340</v>
      </c>
      <c r="J52" s="446">
        <v>108</v>
      </c>
      <c r="K52" s="447">
        <v>3.919</v>
      </c>
      <c r="L52" s="448">
        <v>21.31</v>
      </c>
      <c r="M52" s="448">
        <v>19.374</v>
      </c>
      <c r="N52" s="448">
        <v>282.562</v>
      </c>
      <c r="O52" s="449" t="str">
        <f t="shared" si="3"/>
        <v>.</v>
      </c>
      <c r="P52" s="450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51"/>
      <c r="AN52" s="27"/>
    </row>
    <row r="53" spans="1:40" ht="15.75" customHeight="1">
      <c r="A53" t="s">
        <v>32</v>
      </c>
      <c r="B53" s="52" t="s">
        <v>35</v>
      </c>
      <c r="C53" s="53">
        <v>10512</v>
      </c>
      <c r="D53" s="452" t="s">
        <v>92</v>
      </c>
      <c r="E53" s="54"/>
      <c r="F53" s="453">
        <v>80</v>
      </c>
      <c r="G53" s="454" t="s">
        <v>93</v>
      </c>
      <c r="H53" s="55"/>
      <c r="I53" s="55"/>
      <c r="J53" s="455">
        <v>177</v>
      </c>
      <c r="K53" s="456">
        <v>14.643</v>
      </c>
      <c r="L53" s="456">
        <v>60.406</v>
      </c>
      <c r="M53" s="456">
        <v>19.067</v>
      </c>
      <c r="N53" s="456">
        <v>947.967</v>
      </c>
      <c r="O53" s="457" t="str">
        <f t="shared" si="3"/>
        <v>.</v>
      </c>
      <c r="P53" s="457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N53" s="27"/>
    </row>
    <row r="54" spans="1:40" ht="15.75" customHeight="1">
      <c r="A54" t="s">
        <v>32</v>
      </c>
      <c r="B54" s="52"/>
      <c r="C54" s="56">
        <v>10517</v>
      </c>
      <c r="D54" s="57"/>
      <c r="E54" s="58"/>
      <c r="F54" s="59"/>
      <c r="G54" s="60" t="s">
        <v>94</v>
      </c>
      <c r="H54" s="61"/>
      <c r="I54" s="61"/>
      <c r="J54" s="62">
        <v>178</v>
      </c>
      <c r="K54" s="36">
        <v>25.394</v>
      </c>
      <c r="L54" s="36">
        <v>75.072</v>
      </c>
      <c r="M54" s="36">
        <v>61.001</v>
      </c>
      <c r="N54" s="36">
        <v>1132.268</v>
      </c>
      <c r="O54" s="38" t="str">
        <f t="shared" si="3"/>
        <v>.</v>
      </c>
      <c r="P54" s="38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N54" s="27"/>
    </row>
    <row r="55" spans="1:40" ht="15.75" customHeight="1">
      <c r="A55" t="s">
        <v>32</v>
      </c>
      <c r="B55" s="52"/>
      <c r="C55" s="56">
        <v>10500</v>
      </c>
      <c r="D55" s="458" t="s">
        <v>95</v>
      </c>
      <c r="E55" s="63"/>
      <c r="F55" s="64"/>
      <c r="G55" s="459" t="s">
        <v>68</v>
      </c>
      <c r="H55" s="65"/>
      <c r="I55" s="65"/>
      <c r="J55" s="460">
        <v>179</v>
      </c>
      <c r="K55" s="438">
        <v>17.484</v>
      </c>
      <c r="L55" s="438">
        <v>57.487</v>
      </c>
      <c r="M55" s="438">
        <v>35.824</v>
      </c>
      <c r="N55" s="438">
        <v>825.023</v>
      </c>
      <c r="O55" s="441" t="str">
        <f t="shared" si="3"/>
        <v>.</v>
      </c>
      <c r="P55" s="441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N55" s="27"/>
    </row>
    <row r="56" spans="1:40" ht="15.75" customHeight="1" thickBot="1">
      <c r="A56" t="s">
        <v>32</v>
      </c>
      <c r="B56" s="52"/>
      <c r="C56" s="56">
        <v>13138</v>
      </c>
      <c r="D56" s="66"/>
      <c r="E56" s="67"/>
      <c r="F56" s="68"/>
      <c r="G56" s="60" t="s">
        <v>69</v>
      </c>
      <c r="H56" s="61"/>
      <c r="I56" s="61"/>
      <c r="J56" s="62">
        <v>129</v>
      </c>
      <c r="K56" s="36">
        <v>12.895</v>
      </c>
      <c r="L56" s="36">
        <v>49.571</v>
      </c>
      <c r="M56" s="36">
        <v>1.059</v>
      </c>
      <c r="N56" s="36">
        <v>606.098</v>
      </c>
      <c r="O56" s="38" t="str">
        <f t="shared" si="3"/>
        <v>.</v>
      </c>
      <c r="P56" s="38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N56" s="27"/>
    </row>
    <row r="57" spans="1:40" ht="15.75" customHeight="1">
      <c r="A57" t="s">
        <v>32</v>
      </c>
      <c r="B57" s="52"/>
      <c r="C57" s="56">
        <v>10975</v>
      </c>
      <c r="D57" s="69" t="s">
        <v>96</v>
      </c>
      <c r="E57" s="70"/>
      <c r="F57" s="71">
        <v>110</v>
      </c>
      <c r="G57" s="454" t="s">
        <v>93</v>
      </c>
      <c r="H57" s="55"/>
      <c r="I57" s="55"/>
      <c r="J57" s="455">
        <v>178</v>
      </c>
      <c r="K57" s="456">
        <v>14.454</v>
      </c>
      <c r="L57" s="456">
        <v>25.315</v>
      </c>
      <c r="M57" s="456">
        <v>24.853</v>
      </c>
      <c r="N57" s="456">
        <v>580.101</v>
      </c>
      <c r="O57" s="457" t="str">
        <f t="shared" si="3"/>
        <v>.</v>
      </c>
      <c r="P57" s="457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N57" s="27"/>
    </row>
    <row r="58" spans="1:40" ht="15" customHeight="1">
      <c r="A58" t="s">
        <v>32</v>
      </c>
      <c r="B58" s="52"/>
      <c r="C58" s="56">
        <v>10980</v>
      </c>
      <c r="D58" s="72"/>
      <c r="E58" s="73"/>
      <c r="F58" s="74"/>
      <c r="G58" s="60" t="s">
        <v>94</v>
      </c>
      <c r="H58" s="61"/>
      <c r="I58" s="61"/>
      <c r="J58" s="62">
        <v>179</v>
      </c>
      <c r="K58" s="36">
        <v>25.205</v>
      </c>
      <c r="L58" s="36">
        <v>39.981</v>
      </c>
      <c r="M58" s="36">
        <v>66.787</v>
      </c>
      <c r="N58" s="36">
        <v>764.402</v>
      </c>
      <c r="O58" s="38" t="str">
        <f t="shared" si="3"/>
        <v>.</v>
      </c>
      <c r="P58" s="3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N58" s="27"/>
    </row>
    <row r="59" spans="1:40" ht="15.75" customHeight="1">
      <c r="A59" t="s">
        <v>32</v>
      </c>
      <c r="B59" s="52"/>
      <c r="C59" s="56">
        <v>10963</v>
      </c>
      <c r="D59" s="75" t="s">
        <v>97</v>
      </c>
      <c r="E59" s="76"/>
      <c r="F59" s="77"/>
      <c r="G59" s="459" t="s">
        <v>68</v>
      </c>
      <c r="H59" s="65"/>
      <c r="I59" s="65"/>
      <c r="J59" s="460">
        <v>181</v>
      </c>
      <c r="K59" s="438">
        <v>17.296</v>
      </c>
      <c r="L59" s="438">
        <v>22.396</v>
      </c>
      <c r="M59" s="438">
        <v>41.61</v>
      </c>
      <c r="N59" s="438">
        <v>457.158</v>
      </c>
      <c r="O59" s="441" t="str">
        <f t="shared" si="3"/>
        <v>.</v>
      </c>
      <c r="P59" s="441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N59" s="27"/>
    </row>
    <row r="60" spans="1:40" ht="15.75" customHeight="1" thickBot="1">
      <c r="A60" t="s">
        <v>32</v>
      </c>
      <c r="B60" s="52"/>
      <c r="C60" s="56">
        <v>13152</v>
      </c>
      <c r="D60" s="78"/>
      <c r="E60" s="79"/>
      <c r="F60" s="80"/>
      <c r="G60" s="60" t="s">
        <v>69</v>
      </c>
      <c r="H60" s="61"/>
      <c r="I60" s="61"/>
      <c r="J60" s="62">
        <v>130</v>
      </c>
      <c r="K60" s="36">
        <v>12.706</v>
      </c>
      <c r="L60" s="36">
        <v>14.48</v>
      </c>
      <c r="M60" s="36">
        <v>6.845</v>
      </c>
      <c r="N60" s="36">
        <v>238.232</v>
      </c>
      <c r="O60" s="38" t="str">
        <f t="shared" si="3"/>
        <v>.</v>
      </c>
      <c r="P60" s="38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N60" s="27"/>
    </row>
    <row r="61" spans="1:40" ht="15.75" customHeight="1">
      <c r="A61" t="s">
        <v>32</v>
      </c>
      <c r="B61" s="52"/>
      <c r="C61" s="56">
        <v>12329</v>
      </c>
      <c r="D61" s="452" t="s">
        <v>98</v>
      </c>
      <c r="E61" s="54"/>
      <c r="F61" s="453" t="s">
        <v>36</v>
      </c>
      <c r="G61" s="454" t="s">
        <v>93</v>
      </c>
      <c r="H61" s="55"/>
      <c r="I61" s="55"/>
      <c r="J61" s="455">
        <v>202</v>
      </c>
      <c r="K61" s="456">
        <v>33.334</v>
      </c>
      <c r="L61" s="456">
        <v>22.71</v>
      </c>
      <c r="M61" s="456">
        <v>29.281</v>
      </c>
      <c r="N61" s="456">
        <v>612.945</v>
      </c>
      <c r="O61" s="457" t="str">
        <f t="shared" si="3"/>
        <v>.</v>
      </c>
      <c r="P61" s="457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N61" s="27"/>
    </row>
    <row r="62" spans="1:40" ht="15.75" customHeight="1">
      <c r="A62" t="s">
        <v>32</v>
      </c>
      <c r="B62" s="52"/>
      <c r="C62" s="56">
        <v>12334</v>
      </c>
      <c r="D62" s="57"/>
      <c r="E62" s="58"/>
      <c r="F62" s="59"/>
      <c r="G62" s="60" t="s">
        <v>94</v>
      </c>
      <c r="H62" s="61"/>
      <c r="I62" s="61"/>
      <c r="J62" s="62">
        <v>203</v>
      </c>
      <c r="K62" s="36">
        <v>44.085</v>
      </c>
      <c r="L62" s="36">
        <v>37.376</v>
      </c>
      <c r="M62" s="36">
        <v>71.215</v>
      </c>
      <c r="N62" s="36">
        <v>797.246</v>
      </c>
      <c r="O62" s="38" t="str">
        <f t="shared" si="3"/>
        <v>.</v>
      </c>
      <c r="P62" s="38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N62" s="27"/>
    </row>
    <row r="63" spans="1:40" ht="15.75" customHeight="1">
      <c r="A63" t="s">
        <v>32</v>
      </c>
      <c r="B63" s="52"/>
      <c r="C63" s="56">
        <v>12317</v>
      </c>
      <c r="D63" s="461" t="s">
        <v>99</v>
      </c>
      <c r="E63" s="81"/>
      <c r="F63" s="82"/>
      <c r="G63" s="459" t="s">
        <v>68</v>
      </c>
      <c r="H63" s="65"/>
      <c r="I63" s="65"/>
      <c r="J63" s="460">
        <v>204</v>
      </c>
      <c r="K63" s="438">
        <v>36.175</v>
      </c>
      <c r="L63" s="438">
        <v>19.791</v>
      </c>
      <c r="M63" s="438">
        <v>46.038</v>
      </c>
      <c r="N63" s="438">
        <v>490.001</v>
      </c>
      <c r="O63" s="441" t="str">
        <f t="shared" si="3"/>
        <v>.</v>
      </c>
      <c r="P63" s="441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N63" s="27"/>
    </row>
    <row r="64" spans="1:40" ht="15.75" customHeight="1" thickBot="1">
      <c r="A64" t="s">
        <v>32</v>
      </c>
      <c r="B64" s="52"/>
      <c r="C64" s="56">
        <v>13193</v>
      </c>
      <c r="D64" s="83"/>
      <c r="E64" s="84"/>
      <c r="F64" s="85"/>
      <c r="G64" s="60" t="s">
        <v>69</v>
      </c>
      <c r="H64" s="61"/>
      <c r="I64" s="61"/>
      <c r="J64" s="62">
        <v>153</v>
      </c>
      <c r="K64" s="36">
        <v>31.586</v>
      </c>
      <c r="L64" s="36">
        <v>11.875</v>
      </c>
      <c r="M64" s="36">
        <v>11.273</v>
      </c>
      <c r="N64" s="36">
        <v>271.076</v>
      </c>
      <c r="O64" s="38" t="str">
        <f t="shared" si="3"/>
        <v>.</v>
      </c>
      <c r="P64" s="38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N64" s="27"/>
    </row>
    <row r="65" spans="1:40" ht="15.75" customHeight="1">
      <c r="A65" t="s">
        <v>32</v>
      </c>
      <c r="B65" s="52"/>
      <c r="C65" s="56">
        <v>13253</v>
      </c>
      <c r="D65" s="86" t="s">
        <v>37</v>
      </c>
      <c r="E65" s="87"/>
      <c r="F65" s="88"/>
      <c r="G65" s="462" t="s">
        <v>93</v>
      </c>
      <c r="H65" s="89"/>
      <c r="I65" s="89"/>
      <c r="J65" s="460">
        <v>73</v>
      </c>
      <c r="K65" s="437">
        <v>1.748</v>
      </c>
      <c r="L65" s="438">
        <v>10.835</v>
      </c>
      <c r="M65" s="438">
        <v>18.008</v>
      </c>
      <c r="N65" s="438">
        <v>341.869</v>
      </c>
      <c r="O65" s="441" t="str">
        <f t="shared" si="3"/>
        <v>.</v>
      </c>
      <c r="P65" s="441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42"/>
      <c r="AN65" s="27"/>
    </row>
    <row r="66" spans="1:40" ht="15.75" customHeight="1">
      <c r="A66" t="s">
        <v>32</v>
      </c>
      <c r="B66" s="52"/>
      <c r="C66" s="56">
        <v>13258</v>
      </c>
      <c r="D66" s="90"/>
      <c r="E66" s="91"/>
      <c r="F66" s="92"/>
      <c r="G66" s="60" t="s">
        <v>94</v>
      </c>
      <c r="H66" s="61"/>
      <c r="I66" s="61"/>
      <c r="J66" s="62">
        <v>74</v>
      </c>
      <c r="K66" s="36">
        <v>12.499</v>
      </c>
      <c r="L66" s="36">
        <v>25.501</v>
      </c>
      <c r="M66" s="36">
        <v>59.942</v>
      </c>
      <c r="N66" s="36">
        <v>526.17</v>
      </c>
      <c r="O66" s="38" t="str">
        <f t="shared" si="3"/>
        <v>.</v>
      </c>
      <c r="P66" s="38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N66" s="27"/>
    </row>
    <row r="67" spans="1:40" ht="15.75" customHeight="1" thickBot="1">
      <c r="A67" t="s">
        <v>32</v>
      </c>
      <c r="B67" s="52"/>
      <c r="C67" s="56">
        <v>13226</v>
      </c>
      <c r="D67" s="93"/>
      <c r="E67" s="94"/>
      <c r="F67" s="95"/>
      <c r="G67" s="462" t="s">
        <v>68</v>
      </c>
      <c r="H67" s="89"/>
      <c r="I67" s="89"/>
      <c r="J67" s="486">
        <v>76</v>
      </c>
      <c r="K67" s="437">
        <v>4.589</v>
      </c>
      <c r="L67" s="438">
        <v>7.916</v>
      </c>
      <c r="M67" s="438">
        <v>34.765</v>
      </c>
      <c r="N67" s="438">
        <v>218.925</v>
      </c>
      <c r="O67" s="441" t="str">
        <f t="shared" si="3"/>
        <v>.</v>
      </c>
      <c r="P67" s="441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42"/>
      <c r="AN67" s="27"/>
    </row>
    <row r="68" spans="1:40" ht="33.75" thickBot="1">
      <c r="A68" t="s">
        <v>32</v>
      </c>
      <c r="B68" s="96" t="s">
        <v>38</v>
      </c>
      <c r="C68" s="97">
        <v>9486</v>
      </c>
      <c r="D68" s="464" t="s">
        <v>100</v>
      </c>
      <c r="E68" s="98"/>
      <c r="F68" s="98"/>
      <c r="G68" s="98"/>
      <c r="H68" s="98"/>
      <c r="I68" s="99"/>
      <c r="J68" s="465">
        <v>65</v>
      </c>
      <c r="K68" s="466">
        <v>0.196</v>
      </c>
      <c r="L68" s="466">
        <v>0</v>
      </c>
      <c r="M68" s="466">
        <v>61.137</v>
      </c>
      <c r="N68" s="466">
        <v>233.398</v>
      </c>
      <c r="O68" s="467" t="str">
        <f t="shared" si="3"/>
        <v>.</v>
      </c>
      <c r="P68" s="467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8"/>
      <c r="AN68" s="27"/>
    </row>
    <row r="69" spans="1:40" ht="18.75" thickBot="1">
      <c r="A69" t="s">
        <v>32</v>
      </c>
      <c r="B69" s="100" t="s">
        <v>39</v>
      </c>
      <c r="C69" s="97">
        <v>9458</v>
      </c>
      <c r="D69" s="101" t="s">
        <v>101</v>
      </c>
      <c r="E69" s="102"/>
      <c r="F69" s="102"/>
      <c r="G69" s="102"/>
      <c r="H69" s="102"/>
      <c r="I69" s="103"/>
      <c r="J69" s="104">
        <v>76</v>
      </c>
      <c r="K69" s="105">
        <v>7.215</v>
      </c>
      <c r="L69" s="105">
        <v>12.101</v>
      </c>
      <c r="M69" s="105">
        <v>42.015</v>
      </c>
      <c r="N69" s="105">
        <v>303.39</v>
      </c>
      <c r="O69" s="106" t="str">
        <f t="shared" si="3"/>
        <v>.</v>
      </c>
      <c r="P69" s="106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7"/>
      <c r="AN69" s="27"/>
    </row>
    <row r="70" spans="1:40" ht="15" customHeight="1">
      <c r="A70" t="s">
        <v>32</v>
      </c>
      <c r="B70" s="108" t="s">
        <v>40</v>
      </c>
      <c r="C70" s="97">
        <v>1379</v>
      </c>
      <c r="D70" s="469" t="s">
        <v>102</v>
      </c>
      <c r="E70" s="109"/>
      <c r="F70" s="109"/>
      <c r="G70" s="109"/>
      <c r="H70" s="109"/>
      <c r="I70" s="110"/>
      <c r="J70" s="470">
        <v>76</v>
      </c>
      <c r="K70" s="474">
        <v>13.85</v>
      </c>
      <c r="L70" s="471">
        <v>17.438</v>
      </c>
      <c r="M70" s="471">
        <v>38.027</v>
      </c>
      <c r="N70" s="482">
        <v>401.585</v>
      </c>
      <c r="O70" s="473" t="str">
        <f t="shared" si="3"/>
        <v>.</v>
      </c>
      <c r="P70" s="473"/>
      <c r="Q70" s="474"/>
      <c r="R70" s="474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5"/>
      <c r="AN70" s="27"/>
    </row>
    <row r="71" spans="1:40" ht="15" customHeight="1">
      <c r="A71" t="s">
        <v>32</v>
      </c>
      <c r="B71" s="111"/>
      <c r="C71" s="29">
        <v>6924</v>
      </c>
      <c r="D71" s="112" t="s">
        <v>103</v>
      </c>
      <c r="E71" s="113"/>
      <c r="F71" s="113"/>
      <c r="G71" s="113"/>
      <c r="H71" s="113"/>
      <c r="I71" s="114"/>
      <c r="J71" s="115">
        <v>60</v>
      </c>
      <c r="K71" s="105">
        <v>1.509</v>
      </c>
      <c r="L71" s="137">
        <v>7.258</v>
      </c>
      <c r="M71" s="138">
        <v>24.288</v>
      </c>
      <c r="N71" s="137">
        <v>165.151</v>
      </c>
      <c r="O71" s="106" t="str">
        <f t="shared" si="3"/>
        <v>.</v>
      </c>
      <c r="P71" s="106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N71" s="27"/>
    </row>
    <row r="72" spans="1:40" ht="15" customHeight="1">
      <c r="A72" t="s">
        <v>32</v>
      </c>
      <c r="B72" s="111"/>
      <c r="C72" s="97">
        <v>7579</v>
      </c>
      <c r="D72" s="476" t="s">
        <v>104</v>
      </c>
      <c r="E72" s="117"/>
      <c r="F72" s="117"/>
      <c r="G72" s="117"/>
      <c r="H72" s="117"/>
      <c r="I72" s="118"/>
      <c r="J72" s="477">
        <v>73</v>
      </c>
      <c r="K72" s="482">
        <v>5.752</v>
      </c>
      <c r="L72" s="478">
        <v>13.364</v>
      </c>
      <c r="M72" s="482">
        <v>56.412</v>
      </c>
      <c r="N72" s="487">
        <v>359.07</v>
      </c>
      <c r="O72" s="479" t="str">
        <f t="shared" si="3"/>
        <v>.</v>
      </c>
      <c r="P72" s="479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  <c r="AG72" s="478"/>
      <c r="AH72" s="478"/>
      <c r="AI72" s="478"/>
      <c r="AJ72" s="480"/>
      <c r="AN72" s="27"/>
    </row>
    <row r="73" spans="1:40" ht="12" customHeight="1">
      <c r="A73" t="s">
        <v>32</v>
      </c>
      <c r="B73" s="139" t="s">
        <v>41</v>
      </c>
      <c r="C73" s="97">
        <v>1332</v>
      </c>
      <c r="D73" s="120" t="s">
        <v>80</v>
      </c>
      <c r="E73" s="121"/>
      <c r="F73" s="121"/>
      <c r="G73" s="121"/>
      <c r="H73" s="121"/>
      <c r="I73" s="122"/>
      <c r="J73" s="104">
        <v>3</v>
      </c>
      <c r="K73" s="105">
        <v>2.31</v>
      </c>
      <c r="L73" s="105">
        <v>7.2</v>
      </c>
      <c r="M73" s="105">
        <v>16.02</v>
      </c>
      <c r="N73" s="105">
        <v>76.2</v>
      </c>
      <c r="O73" s="106" t="str">
        <f t="shared" si="3"/>
        <v>.</v>
      </c>
      <c r="P73" s="106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7"/>
      <c r="AN73" s="27"/>
    </row>
    <row r="74" spans="1:40" ht="12" customHeight="1" thickBot="1">
      <c r="A74" t="s">
        <v>32</v>
      </c>
      <c r="B74" s="140"/>
      <c r="C74" s="97">
        <v>1429</v>
      </c>
      <c r="D74" s="469" t="s">
        <v>81</v>
      </c>
      <c r="E74" s="109"/>
      <c r="F74" s="109"/>
      <c r="G74" s="109"/>
      <c r="H74" s="109"/>
      <c r="I74" s="110"/>
      <c r="J74" s="477">
        <v>4</v>
      </c>
      <c r="K74" s="482">
        <v>1.175</v>
      </c>
      <c r="L74" s="482">
        <v>0.175</v>
      </c>
      <c r="M74" s="482">
        <v>12.45</v>
      </c>
      <c r="N74" s="482">
        <v>53.5</v>
      </c>
      <c r="O74" s="472" t="str">
        <f t="shared" si="3"/>
        <v>.</v>
      </c>
      <c r="P74" s="472"/>
      <c r="Q74" s="482"/>
      <c r="R74" s="482"/>
      <c r="S74" s="482"/>
      <c r="T74" s="482"/>
      <c r="U74" s="482"/>
      <c r="V74" s="482"/>
      <c r="W74" s="482"/>
      <c r="X74" s="482"/>
      <c r="Y74" s="482"/>
      <c r="Z74" s="482"/>
      <c r="AA74" s="482"/>
      <c r="AB74" s="482"/>
      <c r="AC74" s="482"/>
      <c r="AD74" s="482"/>
      <c r="AE74" s="482"/>
      <c r="AF74" s="482"/>
      <c r="AG74" s="482"/>
      <c r="AH74" s="482"/>
      <c r="AI74" s="482"/>
      <c r="AJ74" s="483"/>
      <c r="AN74" s="27"/>
    </row>
    <row r="75" spans="1:40" ht="29.25" customHeight="1" thickBot="1">
      <c r="A75" t="s">
        <v>32</v>
      </c>
      <c r="B75" s="124" t="s">
        <v>42</v>
      </c>
      <c r="C75" s="141">
        <v>15428</v>
      </c>
      <c r="D75" s="488" t="s">
        <v>43</v>
      </c>
      <c r="E75" s="142"/>
      <c r="F75" s="142"/>
      <c r="G75" s="142"/>
      <c r="H75" s="142"/>
      <c r="I75" s="143"/>
      <c r="J75" s="465">
        <v>12</v>
      </c>
      <c r="K75" s="482"/>
      <c r="L75" s="482"/>
      <c r="M75" s="482"/>
      <c r="N75" s="482"/>
      <c r="O75" s="482" t="str">
        <f t="shared" si="3"/>
        <v>.</v>
      </c>
      <c r="P75" s="472"/>
      <c r="Q75" s="472"/>
      <c r="R75" s="482"/>
      <c r="S75" s="482"/>
      <c r="T75" s="482"/>
      <c r="U75" s="482"/>
      <c r="V75" s="482"/>
      <c r="W75" s="482"/>
      <c r="X75" s="482"/>
      <c r="Y75" s="482"/>
      <c r="Z75" s="482"/>
      <c r="AA75" s="482"/>
      <c r="AB75" s="482"/>
      <c r="AC75" s="482"/>
      <c r="AD75" s="482"/>
      <c r="AE75" s="482"/>
      <c r="AF75" s="482"/>
      <c r="AG75" s="482"/>
      <c r="AH75" s="482"/>
      <c r="AI75" s="482"/>
      <c r="AJ75" s="482"/>
      <c r="AN75" s="27"/>
    </row>
    <row r="76" spans="2:40" ht="15" customHeight="1">
      <c r="B76" s="127" t="s">
        <v>44</v>
      </c>
      <c r="C76" s="127"/>
      <c r="D76" s="127"/>
      <c r="E76" s="127"/>
      <c r="F76" s="127"/>
      <c r="G76" s="127"/>
      <c r="H76" s="127"/>
      <c r="I76" s="128" t="s">
        <v>45</v>
      </c>
      <c r="J76" s="130"/>
      <c r="K76" s="130"/>
      <c r="L76" s="130"/>
      <c r="M76" s="130"/>
      <c r="N76" s="130"/>
      <c r="O76" s="131">
        <f aca="true" t="shared" si="4" ref="O76:AJ76">SUMPRODUCT($J$43:$J$75,O43:O75)</f>
        <v>0</v>
      </c>
      <c r="P76" s="131">
        <f t="shared" si="4"/>
        <v>0</v>
      </c>
      <c r="Q76" s="131">
        <f t="shared" si="4"/>
        <v>0</v>
      </c>
      <c r="R76" s="131">
        <f t="shared" si="4"/>
        <v>0</v>
      </c>
      <c r="S76" s="131">
        <f t="shared" si="4"/>
        <v>0</v>
      </c>
      <c r="T76" s="131">
        <f t="shared" si="4"/>
        <v>0</v>
      </c>
      <c r="U76" s="131">
        <f t="shared" si="4"/>
        <v>0</v>
      </c>
      <c r="V76" s="131">
        <f t="shared" si="4"/>
        <v>0</v>
      </c>
      <c r="W76" s="131">
        <f t="shared" si="4"/>
        <v>0</v>
      </c>
      <c r="X76" s="131">
        <f t="shared" si="4"/>
        <v>0</v>
      </c>
      <c r="Y76" s="131">
        <f t="shared" si="4"/>
        <v>0</v>
      </c>
      <c r="Z76" s="131">
        <f t="shared" si="4"/>
        <v>0</v>
      </c>
      <c r="AA76" s="131">
        <f t="shared" si="4"/>
        <v>0</v>
      </c>
      <c r="AB76" s="131">
        <f t="shared" si="4"/>
        <v>0</v>
      </c>
      <c r="AC76" s="131">
        <f t="shared" si="4"/>
        <v>0</v>
      </c>
      <c r="AD76" s="131">
        <f t="shared" si="4"/>
        <v>0</v>
      </c>
      <c r="AE76" s="131">
        <f t="shared" si="4"/>
        <v>0</v>
      </c>
      <c r="AF76" s="131">
        <f t="shared" si="4"/>
        <v>0</v>
      </c>
      <c r="AG76" s="131">
        <f t="shared" si="4"/>
        <v>0</v>
      </c>
      <c r="AH76" s="131">
        <f t="shared" si="4"/>
        <v>0</v>
      </c>
      <c r="AI76" s="131">
        <f t="shared" si="4"/>
        <v>0</v>
      </c>
      <c r="AJ76" s="131">
        <f t="shared" si="4"/>
        <v>0</v>
      </c>
      <c r="AN76" s="27"/>
    </row>
    <row r="77" spans="1:40" ht="70.5" customHeight="1">
      <c r="A77" t="s">
        <v>0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5"/>
      <c r="L77" s="145"/>
      <c r="M77" s="145"/>
      <c r="N77" s="145"/>
      <c r="O77" s="146"/>
      <c r="P77" s="6" t="str">
        <f aca="true" t="shared" si="5" ref="P77:AJ77">P39</f>
        <v>Сотрудник 1</v>
      </c>
      <c r="Q77" s="6" t="str">
        <f t="shared" si="5"/>
        <v>Сотрудник 2</v>
      </c>
      <c r="R77" s="6" t="str">
        <f t="shared" si="5"/>
        <v>Сотрудник 3</v>
      </c>
      <c r="S77" s="6" t="str">
        <f t="shared" si="5"/>
        <v>Сотрудник 4</v>
      </c>
      <c r="T77" s="6" t="str">
        <f t="shared" si="5"/>
        <v>Сотрудник 5</v>
      </c>
      <c r="U77" s="6" t="str">
        <f t="shared" si="5"/>
        <v>Сотрудник 6</v>
      </c>
      <c r="V77" s="6" t="str">
        <f t="shared" si="5"/>
        <v>Сотрудник 7</v>
      </c>
      <c r="W77" s="6" t="str">
        <f t="shared" si="5"/>
        <v>Сотрудник 8</v>
      </c>
      <c r="X77" s="6" t="str">
        <f t="shared" si="5"/>
        <v>Сотрудник 9</v>
      </c>
      <c r="Y77" s="6" t="str">
        <f t="shared" si="5"/>
        <v>Сотрудник 10</v>
      </c>
      <c r="Z77" s="6" t="str">
        <f t="shared" si="5"/>
        <v>Сотрудник 11</v>
      </c>
      <c r="AA77" s="6" t="str">
        <f t="shared" si="5"/>
        <v>Сотрудник 12</v>
      </c>
      <c r="AB77" s="6" t="str">
        <f t="shared" si="5"/>
        <v>Сотрудник 13</v>
      </c>
      <c r="AC77" s="6" t="str">
        <f t="shared" si="5"/>
        <v>Сотрудник 14</v>
      </c>
      <c r="AD77" s="6" t="str">
        <f t="shared" si="5"/>
        <v>Сотрудник 15</v>
      </c>
      <c r="AE77" s="6" t="str">
        <f t="shared" si="5"/>
        <v>Сотрудник 16</v>
      </c>
      <c r="AF77" s="6" t="str">
        <f t="shared" si="5"/>
        <v>Сотрудник 17</v>
      </c>
      <c r="AG77" s="6" t="str">
        <f t="shared" si="5"/>
        <v>Сотрудник 18</v>
      </c>
      <c r="AH77" s="6" t="str">
        <f t="shared" si="5"/>
        <v>Сотрудник 19</v>
      </c>
      <c r="AI77" s="6" t="str">
        <f t="shared" si="5"/>
        <v>Сотрудник 20</v>
      </c>
      <c r="AJ77" s="6" t="str">
        <f t="shared" si="5"/>
        <v>Сотрудник 21</v>
      </c>
      <c r="AN77" s="27"/>
    </row>
    <row r="78" spans="1:40" ht="26.25" customHeight="1">
      <c r="A78" t="s">
        <v>22</v>
      </c>
      <c r="B78" s="147" t="s">
        <v>47</v>
      </c>
      <c r="C78" s="147"/>
      <c r="D78" s="147"/>
      <c r="E78" s="147"/>
      <c r="F78" s="147"/>
      <c r="G78" s="8">
        <v>45413</v>
      </c>
      <c r="H78" s="8"/>
      <c r="I78" s="8"/>
      <c r="J78" s="9"/>
      <c r="K78" s="10" t="s">
        <v>24</v>
      </c>
      <c r="L78" s="10" t="s">
        <v>25</v>
      </c>
      <c r="M78" s="10" t="s">
        <v>26</v>
      </c>
      <c r="N78" s="10" t="s">
        <v>27</v>
      </c>
      <c r="O78" s="11" t="s">
        <v>28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N78" s="27"/>
    </row>
    <row r="79" spans="2:40" ht="15" customHeight="1">
      <c r="B79" s="148" t="s">
        <v>29</v>
      </c>
      <c r="C79" s="148"/>
      <c r="D79" s="148"/>
      <c r="E79" s="148"/>
      <c r="F79" s="148"/>
      <c r="G79" s="148"/>
      <c r="H79" s="148"/>
      <c r="I79" s="148"/>
      <c r="J79" s="149"/>
      <c r="K79" s="10"/>
      <c r="L79" s="10"/>
      <c r="M79" s="10"/>
      <c r="N79" s="10"/>
      <c r="O79" s="1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N79" s="27"/>
    </row>
    <row r="80" spans="2:40" ht="15" customHeight="1" thickBot="1">
      <c r="B80" s="150" t="s">
        <v>30</v>
      </c>
      <c r="C80" s="150"/>
      <c r="D80" s="150"/>
      <c r="E80" s="150"/>
      <c r="F80" s="150"/>
      <c r="G80" s="150" t="s">
        <v>31</v>
      </c>
      <c r="H80" s="150"/>
      <c r="I80" s="150"/>
      <c r="J80" s="151"/>
      <c r="K80" s="134"/>
      <c r="L80" s="134"/>
      <c r="M80" s="134"/>
      <c r="N80" s="134"/>
      <c r="O80" s="135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N80" s="27"/>
    </row>
    <row r="81" spans="1:40" ht="22.5" customHeight="1">
      <c r="A81" t="s">
        <v>32</v>
      </c>
      <c r="B81" s="152" t="s">
        <v>33</v>
      </c>
      <c r="C81" s="97">
        <v>8909</v>
      </c>
      <c r="D81" s="153" t="s">
        <v>105</v>
      </c>
      <c r="E81" s="154"/>
      <c r="F81" s="154"/>
      <c r="G81" s="154"/>
      <c r="H81" s="155"/>
      <c r="I81" s="20">
        <v>100</v>
      </c>
      <c r="J81" s="21">
        <v>61</v>
      </c>
      <c r="K81" s="36">
        <v>1.505</v>
      </c>
      <c r="L81" s="36">
        <v>6.73</v>
      </c>
      <c r="M81" s="36">
        <v>6.547</v>
      </c>
      <c r="N81" s="36">
        <v>261.521</v>
      </c>
      <c r="O81" s="62" t="str">
        <f aca="true" t="shared" si="6" ref="O81:O95">IF(SUM(P81:AJ81)=0,".",SUM(P81:AJ81))</f>
        <v>.</v>
      </c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N81" s="27"/>
    </row>
    <row r="82" spans="1:40" ht="19.5" customHeight="1">
      <c r="A82" t="s">
        <v>32</v>
      </c>
      <c r="B82" s="156"/>
      <c r="C82" s="97">
        <v>8910</v>
      </c>
      <c r="D82" s="40" t="s">
        <v>106</v>
      </c>
      <c r="E82" s="41"/>
      <c r="F82" s="41"/>
      <c r="G82" s="41"/>
      <c r="H82" s="157"/>
      <c r="I82" s="435">
        <v>150</v>
      </c>
      <c r="J82" s="436">
        <v>82</v>
      </c>
      <c r="K82" s="438">
        <v>2.257</v>
      </c>
      <c r="L82" s="438">
        <v>10.094</v>
      </c>
      <c r="M82" s="438">
        <v>9.821</v>
      </c>
      <c r="N82" s="438">
        <v>392.281</v>
      </c>
      <c r="O82" s="460" t="str">
        <f t="shared" si="6"/>
        <v>.</v>
      </c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38"/>
      <c r="AB82" s="438"/>
      <c r="AC82" s="438"/>
      <c r="AD82" s="438"/>
      <c r="AE82" s="438"/>
      <c r="AF82" s="438"/>
      <c r="AG82" s="438"/>
      <c r="AH82" s="438"/>
      <c r="AI82" s="438"/>
      <c r="AJ82" s="438"/>
      <c r="AN82" s="27"/>
    </row>
    <row r="83" spans="1:40" ht="15.75" customHeight="1">
      <c r="A83" t="s">
        <v>32</v>
      </c>
      <c r="B83" s="156"/>
      <c r="C83" s="97">
        <v>9012</v>
      </c>
      <c r="D83" s="444" t="s">
        <v>107</v>
      </c>
      <c r="E83" s="42"/>
      <c r="F83" s="42"/>
      <c r="G83" s="42"/>
      <c r="H83" s="158"/>
      <c r="I83" s="33">
        <v>100</v>
      </c>
      <c r="J83" s="34">
        <v>77</v>
      </c>
      <c r="K83" s="36">
        <v>9.757</v>
      </c>
      <c r="L83" s="36">
        <v>12.867</v>
      </c>
      <c r="M83" s="36">
        <v>7.764</v>
      </c>
      <c r="N83" s="36">
        <v>180.795</v>
      </c>
      <c r="O83" s="62" t="str">
        <f t="shared" si="6"/>
        <v>.</v>
      </c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N83" s="27"/>
    </row>
    <row r="84" spans="1:40" ht="15.75" customHeight="1" thickBot="1">
      <c r="A84" t="s">
        <v>32</v>
      </c>
      <c r="B84" s="156"/>
      <c r="C84" s="97">
        <v>9013</v>
      </c>
      <c r="D84" s="434" t="s">
        <v>108</v>
      </c>
      <c r="E84" s="30"/>
      <c r="F84" s="30"/>
      <c r="G84" s="30"/>
      <c r="H84" s="159"/>
      <c r="I84" s="435">
        <v>150</v>
      </c>
      <c r="J84" s="436">
        <v>106</v>
      </c>
      <c r="K84" s="438">
        <v>14.635</v>
      </c>
      <c r="L84" s="438">
        <v>19.301</v>
      </c>
      <c r="M84" s="438">
        <v>11.647</v>
      </c>
      <c r="N84" s="438">
        <v>271.192</v>
      </c>
      <c r="O84" s="460" t="str">
        <f t="shared" si="6"/>
        <v>.</v>
      </c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N84" s="27"/>
    </row>
    <row r="85" spans="1:40" ht="15.75" customHeight="1">
      <c r="A85" t="s">
        <v>32</v>
      </c>
      <c r="B85" s="156"/>
      <c r="C85" s="97">
        <v>9066</v>
      </c>
      <c r="D85" s="153" t="s">
        <v>109</v>
      </c>
      <c r="E85" s="154"/>
      <c r="F85" s="154"/>
      <c r="G85" s="154"/>
      <c r="H85" s="155"/>
      <c r="I85" s="33">
        <v>100</v>
      </c>
      <c r="J85" s="34">
        <v>69</v>
      </c>
      <c r="K85" s="36">
        <v>6.318</v>
      </c>
      <c r="L85" s="36">
        <v>26.679</v>
      </c>
      <c r="M85" s="36">
        <v>12.216</v>
      </c>
      <c r="N85" s="36">
        <v>314.981</v>
      </c>
      <c r="O85" s="62" t="str">
        <f t="shared" si="6"/>
        <v>.</v>
      </c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N85" s="27"/>
    </row>
    <row r="86" spans="1:40" ht="15.75" customHeight="1" thickBot="1">
      <c r="A86" t="s">
        <v>32</v>
      </c>
      <c r="B86" s="160"/>
      <c r="C86" s="97">
        <v>9067</v>
      </c>
      <c r="D86" s="40" t="s">
        <v>110</v>
      </c>
      <c r="E86" s="41"/>
      <c r="F86" s="41"/>
      <c r="G86" s="41"/>
      <c r="H86" s="157"/>
      <c r="I86" s="489">
        <v>150</v>
      </c>
      <c r="J86" s="490">
        <v>93</v>
      </c>
      <c r="K86" s="438">
        <v>9.477</v>
      </c>
      <c r="L86" s="438">
        <v>40.019</v>
      </c>
      <c r="M86" s="438">
        <v>18.324</v>
      </c>
      <c r="N86" s="438">
        <v>472.471</v>
      </c>
      <c r="O86" s="460" t="str">
        <f t="shared" si="6"/>
        <v>.</v>
      </c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38"/>
      <c r="AB86" s="438"/>
      <c r="AC86" s="438"/>
      <c r="AD86" s="438"/>
      <c r="AE86" s="438"/>
      <c r="AF86" s="438"/>
      <c r="AG86" s="438"/>
      <c r="AH86" s="438"/>
      <c r="AI86" s="438"/>
      <c r="AJ86" s="438"/>
      <c r="AN86" s="27"/>
    </row>
    <row r="87" spans="1:40" ht="15.75" customHeight="1">
      <c r="A87" t="s">
        <v>32</v>
      </c>
      <c r="B87" s="152" t="s">
        <v>34</v>
      </c>
      <c r="C87" s="97">
        <v>9228</v>
      </c>
      <c r="D87" s="491" t="s">
        <v>59</v>
      </c>
      <c r="E87" s="161"/>
      <c r="F87" s="161"/>
      <c r="G87" s="161"/>
      <c r="H87" s="161"/>
      <c r="I87" s="162">
        <v>250</v>
      </c>
      <c r="J87" s="34">
        <v>104</v>
      </c>
      <c r="K87" s="36">
        <v>10.686</v>
      </c>
      <c r="L87" s="36">
        <v>21.532</v>
      </c>
      <c r="M87" s="36">
        <v>16.658</v>
      </c>
      <c r="N87" s="36">
        <v>286.476</v>
      </c>
      <c r="O87" s="62" t="str">
        <f t="shared" si="6"/>
        <v>.</v>
      </c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N87" s="27"/>
    </row>
    <row r="88" spans="1:40" ht="26.25" customHeight="1">
      <c r="A88" t="s">
        <v>32</v>
      </c>
      <c r="B88" s="156"/>
      <c r="C88" s="97">
        <v>9227</v>
      </c>
      <c r="D88" s="434" t="s">
        <v>60</v>
      </c>
      <c r="E88" s="30"/>
      <c r="F88" s="30"/>
      <c r="G88" s="30"/>
      <c r="H88" s="30"/>
      <c r="I88" s="435">
        <v>340</v>
      </c>
      <c r="J88" s="436">
        <v>127</v>
      </c>
      <c r="K88" s="438">
        <v>14.22</v>
      </c>
      <c r="L88" s="438">
        <v>27.663</v>
      </c>
      <c r="M88" s="438">
        <v>22.211</v>
      </c>
      <c r="N88" s="438">
        <v>372.165</v>
      </c>
      <c r="O88" s="460" t="str">
        <f t="shared" si="6"/>
        <v>.</v>
      </c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N88" s="27"/>
    </row>
    <row r="89" spans="1:40" ht="24.75" customHeight="1">
      <c r="A89" t="s">
        <v>32</v>
      </c>
      <c r="B89" s="156"/>
      <c r="C89" s="97">
        <v>14075</v>
      </c>
      <c r="D89" s="31" t="s">
        <v>111</v>
      </c>
      <c r="E89" s="32"/>
      <c r="F89" s="32"/>
      <c r="G89" s="32"/>
      <c r="H89" s="32"/>
      <c r="I89" s="162">
        <v>250</v>
      </c>
      <c r="J89" s="34">
        <v>85</v>
      </c>
      <c r="K89" s="36">
        <v>3.939</v>
      </c>
      <c r="L89" s="36">
        <v>8.441</v>
      </c>
      <c r="M89" s="36">
        <v>20.763</v>
      </c>
      <c r="N89" s="36">
        <v>174.55</v>
      </c>
      <c r="O89" s="62" t="str">
        <f t="shared" si="6"/>
        <v>.</v>
      </c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N89" s="27"/>
    </row>
    <row r="90" spans="1:40" ht="24" customHeight="1" thickBot="1">
      <c r="A90" t="s">
        <v>32</v>
      </c>
      <c r="B90" s="160"/>
      <c r="C90" s="97">
        <v>14076</v>
      </c>
      <c r="D90" s="163" t="s">
        <v>112</v>
      </c>
      <c r="E90" s="164"/>
      <c r="F90" s="164"/>
      <c r="G90" s="164"/>
      <c r="H90" s="164"/>
      <c r="I90" s="445">
        <v>340</v>
      </c>
      <c r="J90" s="446">
        <v>105</v>
      </c>
      <c r="K90" s="492">
        <v>5.357</v>
      </c>
      <c r="L90" s="493">
        <v>11.48</v>
      </c>
      <c r="M90" s="493">
        <v>28.237</v>
      </c>
      <c r="N90" s="493">
        <v>237.388</v>
      </c>
      <c r="O90" s="494" t="str">
        <f t="shared" si="6"/>
        <v>.</v>
      </c>
      <c r="P90" s="494"/>
      <c r="Q90" s="494"/>
      <c r="R90" s="494"/>
      <c r="S90" s="494"/>
      <c r="T90" s="494"/>
      <c r="U90" s="494"/>
      <c r="V90" s="494"/>
      <c r="W90" s="494"/>
      <c r="X90" s="494"/>
      <c r="Y90" s="494"/>
      <c r="Z90" s="494"/>
      <c r="AA90" s="493"/>
      <c r="AB90" s="493"/>
      <c r="AC90" s="493"/>
      <c r="AD90" s="493"/>
      <c r="AE90" s="493"/>
      <c r="AF90" s="493"/>
      <c r="AG90" s="493"/>
      <c r="AH90" s="493"/>
      <c r="AI90" s="493"/>
      <c r="AJ90" s="493"/>
      <c r="AN90" s="27"/>
    </row>
    <row r="91" spans="1:40" ht="24.75" customHeight="1">
      <c r="A91" t="s">
        <v>32</v>
      </c>
      <c r="B91" s="152" t="s">
        <v>35</v>
      </c>
      <c r="C91" s="97">
        <v>9833</v>
      </c>
      <c r="D91" s="495" t="s">
        <v>113</v>
      </c>
      <c r="E91" s="165"/>
      <c r="F91" s="496" t="s">
        <v>114</v>
      </c>
      <c r="G91" s="166" t="s">
        <v>115</v>
      </c>
      <c r="H91" s="167"/>
      <c r="I91" s="167"/>
      <c r="J91" s="168">
        <v>178</v>
      </c>
      <c r="K91" s="169">
        <v>27.256</v>
      </c>
      <c r="L91" s="170">
        <v>33.879</v>
      </c>
      <c r="M91" s="170">
        <v>63.069</v>
      </c>
      <c r="N91" s="170">
        <v>687.894</v>
      </c>
      <c r="O91" s="170" t="str">
        <f t="shared" si="6"/>
        <v>.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171"/>
      <c r="AN91" s="27"/>
    </row>
    <row r="92" spans="1:40" ht="15.75" customHeight="1">
      <c r="A92" t="s">
        <v>32</v>
      </c>
      <c r="B92" s="156"/>
      <c r="C92" s="97">
        <v>9842</v>
      </c>
      <c r="D92" s="458" t="s">
        <v>116</v>
      </c>
      <c r="E92" s="63"/>
      <c r="F92" s="172"/>
      <c r="G92" s="497" t="s">
        <v>117</v>
      </c>
      <c r="H92" s="89"/>
      <c r="I92" s="89"/>
      <c r="J92" s="498">
        <v>173</v>
      </c>
      <c r="K92" s="437">
        <v>25.745</v>
      </c>
      <c r="L92" s="438">
        <v>24.975</v>
      </c>
      <c r="M92" s="438">
        <v>72.518</v>
      </c>
      <c r="N92" s="438">
        <v>640.36</v>
      </c>
      <c r="O92" s="438" t="str">
        <f t="shared" si="6"/>
        <v>.</v>
      </c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41"/>
      <c r="AH92" s="441"/>
      <c r="AI92" s="441"/>
      <c r="AJ92" s="499"/>
      <c r="AN92" s="27"/>
    </row>
    <row r="93" spans="1:40" ht="15.75" customHeight="1">
      <c r="A93" t="s">
        <v>32</v>
      </c>
      <c r="B93" s="156"/>
      <c r="C93" s="97">
        <v>9840</v>
      </c>
      <c r="D93" s="174"/>
      <c r="E93" s="175"/>
      <c r="F93" s="176"/>
      <c r="G93" s="177" t="s">
        <v>68</v>
      </c>
      <c r="H93" s="177"/>
      <c r="I93" s="177"/>
      <c r="J93" s="178">
        <v>183</v>
      </c>
      <c r="K93" s="179">
        <v>22.114</v>
      </c>
      <c r="L93" s="180">
        <v>27.027</v>
      </c>
      <c r="M93" s="180">
        <v>48.544</v>
      </c>
      <c r="N93" s="180">
        <v>539.575</v>
      </c>
      <c r="O93" s="180" t="str">
        <f t="shared" si="6"/>
        <v>.</v>
      </c>
      <c r="P93" s="38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9"/>
      <c r="AN93" s="27"/>
    </row>
    <row r="94" spans="1:40" ht="15.75" customHeight="1" thickBot="1">
      <c r="A94" t="s">
        <v>32</v>
      </c>
      <c r="B94" s="156"/>
      <c r="C94" s="97">
        <v>13118</v>
      </c>
      <c r="D94" s="181"/>
      <c r="E94" s="182"/>
      <c r="F94" s="183"/>
      <c r="G94" s="497" t="s">
        <v>69</v>
      </c>
      <c r="H94" s="89"/>
      <c r="I94" s="89"/>
      <c r="J94" s="500">
        <v>133</v>
      </c>
      <c r="K94" s="437">
        <v>17.525</v>
      </c>
      <c r="L94" s="438">
        <v>19.111</v>
      </c>
      <c r="M94" s="438">
        <v>13.779</v>
      </c>
      <c r="N94" s="438">
        <v>320.65</v>
      </c>
      <c r="O94" s="438" t="str">
        <f t="shared" si="6"/>
        <v>.</v>
      </c>
      <c r="P94" s="441"/>
      <c r="Q94" s="438"/>
      <c r="R94" s="438"/>
      <c r="S94" s="438"/>
      <c r="T94" s="438"/>
      <c r="U94" s="438"/>
      <c r="V94" s="438"/>
      <c r="W94" s="438"/>
      <c r="X94" s="438"/>
      <c r="Y94" s="438"/>
      <c r="Z94" s="438"/>
      <c r="AA94" s="438"/>
      <c r="AB94" s="438"/>
      <c r="AC94" s="438"/>
      <c r="AD94" s="438"/>
      <c r="AE94" s="438"/>
      <c r="AF94" s="438"/>
      <c r="AG94" s="438"/>
      <c r="AH94" s="438"/>
      <c r="AI94" s="438"/>
      <c r="AJ94" s="442"/>
      <c r="AN94" s="27"/>
    </row>
    <row r="95" spans="1:40" ht="15.75" customHeight="1">
      <c r="A95" t="s">
        <v>32</v>
      </c>
      <c r="B95" s="156"/>
      <c r="C95" s="29">
        <v>9651</v>
      </c>
      <c r="D95" s="153" t="s">
        <v>118</v>
      </c>
      <c r="E95" s="154"/>
      <c r="F95" s="154" t="e">
        <v>#REF!</v>
      </c>
      <c r="G95" s="154" t="s">
        <v>119</v>
      </c>
      <c r="H95" s="154"/>
      <c r="I95" s="184"/>
      <c r="J95" s="185">
        <v>163</v>
      </c>
      <c r="K95" s="186">
        <v>18.366</v>
      </c>
      <c r="L95" s="187">
        <v>35.834</v>
      </c>
      <c r="M95" s="187">
        <v>23.319</v>
      </c>
      <c r="N95" s="187">
        <v>773.273</v>
      </c>
      <c r="O95" s="188" t="str">
        <f t="shared" si="6"/>
        <v>.</v>
      </c>
      <c r="P95" s="189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90"/>
      <c r="AN95" s="27"/>
    </row>
    <row r="96" spans="2:40" ht="30.75" customHeight="1" thickBot="1">
      <c r="B96" s="156"/>
      <c r="C96" s="29">
        <v>9651</v>
      </c>
      <c r="D96" s="191" t="s">
        <v>120</v>
      </c>
      <c r="E96" s="192"/>
      <c r="F96" s="192" t="e">
        <v>#REF!</v>
      </c>
      <c r="G96" s="192" t="s">
        <v>119</v>
      </c>
      <c r="H96" s="192"/>
      <c r="I96" s="193"/>
      <c r="J96" s="194"/>
      <c r="K96" s="195"/>
      <c r="L96" s="196"/>
      <c r="M96" s="196"/>
      <c r="N96" s="196"/>
      <c r="O96" s="197"/>
      <c r="P96" s="198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9"/>
      <c r="AN96" s="27"/>
    </row>
    <row r="97" spans="1:40" ht="30" customHeight="1">
      <c r="A97" t="s">
        <v>32</v>
      </c>
      <c r="B97" s="156"/>
      <c r="C97" s="97">
        <v>12707</v>
      </c>
      <c r="D97" s="495" t="s">
        <v>121</v>
      </c>
      <c r="E97" s="165"/>
      <c r="F97" s="496" t="s">
        <v>122</v>
      </c>
      <c r="G97" s="166" t="s">
        <v>115</v>
      </c>
      <c r="H97" s="167"/>
      <c r="I97" s="167"/>
      <c r="J97" s="168">
        <v>240</v>
      </c>
      <c r="K97" s="169">
        <v>33.982</v>
      </c>
      <c r="L97" s="170">
        <v>81.327</v>
      </c>
      <c r="M97" s="170">
        <v>51.411</v>
      </c>
      <c r="N97" s="170">
        <v>1074.663</v>
      </c>
      <c r="O97" s="170" t="str">
        <f aca="true" t="shared" si="7" ref="O97:O111">IF(SUM(P97:AJ97)=0,".",SUM(P97:AJ97))</f>
        <v>.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171"/>
      <c r="AN97" s="27"/>
    </row>
    <row r="98" spans="1:40" ht="15.75" customHeight="1">
      <c r="A98" t="s">
        <v>32</v>
      </c>
      <c r="B98" s="156"/>
      <c r="C98" s="97">
        <v>12716</v>
      </c>
      <c r="D98" s="458" t="s">
        <v>123</v>
      </c>
      <c r="E98" s="63"/>
      <c r="F98" s="172"/>
      <c r="G98" s="497" t="s">
        <v>117</v>
      </c>
      <c r="H98" s="89"/>
      <c r="I98" s="89"/>
      <c r="J98" s="498">
        <v>236</v>
      </c>
      <c r="K98" s="437">
        <v>32.471</v>
      </c>
      <c r="L98" s="438">
        <v>72.423</v>
      </c>
      <c r="M98" s="438">
        <v>60.86</v>
      </c>
      <c r="N98" s="438">
        <v>1027.129</v>
      </c>
      <c r="O98" s="438" t="str">
        <f t="shared" si="7"/>
        <v>.</v>
      </c>
      <c r="P98" s="441"/>
      <c r="Q98" s="441"/>
      <c r="R98" s="441"/>
      <c r="S98" s="441"/>
      <c r="T98" s="441"/>
      <c r="U98" s="441"/>
      <c r="V98" s="441"/>
      <c r="W98" s="441"/>
      <c r="X98" s="441"/>
      <c r="Y98" s="441"/>
      <c r="Z98" s="441"/>
      <c r="AA98" s="441"/>
      <c r="AB98" s="441"/>
      <c r="AC98" s="441"/>
      <c r="AD98" s="441"/>
      <c r="AE98" s="441"/>
      <c r="AF98" s="441"/>
      <c r="AG98" s="441"/>
      <c r="AH98" s="441"/>
      <c r="AI98" s="441"/>
      <c r="AJ98" s="499"/>
      <c r="AN98" s="27"/>
    </row>
    <row r="99" spans="1:40" ht="15.75" customHeight="1">
      <c r="A99" t="s">
        <v>32</v>
      </c>
      <c r="B99" s="156"/>
      <c r="C99" s="97">
        <v>12714</v>
      </c>
      <c r="D99" s="174"/>
      <c r="E99" s="175"/>
      <c r="F99" s="176"/>
      <c r="G99" s="177" t="s">
        <v>68</v>
      </c>
      <c r="H99" s="177"/>
      <c r="I99" s="177"/>
      <c r="J99" s="178">
        <v>245</v>
      </c>
      <c r="K99" s="179">
        <v>28.84</v>
      </c>
      <c r="L99" s="180">
        <v>74.475</v>
      </c>
      <c r="M99" s="180">
        <v>36.886</v>
      </c>
      <c r="N99" s="180">
        <v>926.344</v>
      </c>
      <c r="O99" s="180" t="str">
        <f t="shared" si="7"/>
        <v>.</v>
      </c>
      <c r="P99" s="38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9"/>
      <c r="AN99" s="27"/>
    </row>
    <row r="100" spans="1:40" ht="15.75" customHeight="1" thickBot="1">
      <c r="A100" t="s">
        <v>32</v>
      </c>
      <c r="B100" s="156"/>
      <c r="C100" s="97">
        <v>13205</v>
      </c>
      <c r="D100" s="181"/>
      <c r="E100" s="182"/>
      <c r="F100" s="183"/>
      <c r="G100" s="497" t="s">
        <v>69</v>
      </c>
      <c r="H100" s="89"/>
      <c r="I100" s="89"/>
      <c r="J100" s="500">
        <v>195</v>
      </c>
      <c r="K100" s="437">
        <v>24.251</v>
      </c>
      <c r="L100" s="438">
        <v>66.559</v>
      </c>
      <c r="M100" s="438">
        <v>2.121</v>
      </c>
      <c r="N100" s="438">
        <v>707.419</v>
      </c>
      <c r="O100" s="438" t="str">
        <f t="shared" si="7"/>
        <v>.</v>
      </c>
      <c r="P100" s="441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438"/>
      <c r="AC100" s="438"/>
      <c r="AD100" s="438"/>
      <c r="AE100" s="438"/>
      <c r="AF100" s="438"/>
      <c r="AG100" s="438"/>
      <c r="AH100" s="438"/>
      <c r="AI100" s="438"/>
      <c r="AJ100" s="442"/>
      <c r="AN100" s="27"/>
    </row>
    <row r="101" spans="1:40" ht="15.75" customHeight="1">
      <c r="A101" t="s">
        <v>32</v>
      </c>
      <c r="B101" s="156"/>
      <c r="C101" s="97">
        <v>13236</v>
      </c>
      <c r="D101" s="200" t="s">
        <v>37</v>
      </c>
      <c r="E101" s="201"/>
      <c r="F101" s="202"/>
      <c r="G101" s="203" t="s">
        <v>115</v>
      </c>
      <c r="H101" s="204"/>
      <c r="I101" s="204"/>
      <c r="J101" s="205">
        <v>70</v>
      </c>
      <c r="K101" s="35">
        <v>9.731</v>
      </c>
      <c r="L101" s="36">
        <v>14.768</v>
      </c>
      <c r="M101" s="36">
        <v>49.29</v>
      </c>
      <c r="N101" s="36">
        <v>367.244</v>
      </c>
      <c r="O101" s="62" t="str">
        <f t="shared" si="7"/>
        <v>.</v>
      </c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36"/>
      <c r="AB101" s="36"/>
      <c r="AC101" s="36"/>
      <c r="AD101" s="36"/>
      <c r="AE101" s="36"/>
      <c r="AF101" s="36"/>
      <c r="AG101" s="36"/>
      <c r="AH101" s="36"/>
      <c r="AI101" s="36"/>
      <c r="AJ101" s="39"/>
      <c r="AN101" s="27"/>
    </row>
    <row r="102" spans="1:40" ht="15.75" customHeight="1">
      <c r="A102" t="s">
        <v>32</v>
      </c>
      <c r="B102" s="156"/>
      <c r="C102" s="97">
        <v>13243</v>
      </c>
      <c r="D102" s="206"/>
      <c r="E102" s="207"/>
      <c r="F102" s="208"/>
      <c r="G102" s="497" t="s">
        <v>117</v>
      </c>
      <c r="H102" s="89"/>
      <c r="I102" s="89"/>
      <c r="J102" s="498">
        <v>63</v>
      </c>
      <c r="K102" s="437">
        <v>8.22</v>
      </c>
      <c r="L102" s="438">
        <v>5.864</v>
      </c>
      <c r="M102" s="438">
        <v>58.739</v>
      </c>
      <c r="N102" s="438">
        <v>319.71</v>
      </c>
      <c r="O102" s="460" t="str">
        <f t="shared" si="7"/>
        <v>.</v>
      </c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38"/>
      <c r="AB102" s="438"/>
      <c r="AC102" s="438"/>
      <c r="AD102" s="438"/>
      <c r="AE102" s="438"/>
      <c r="AF102" s="438"/>
      <c r="AG102" s="438"/>
      <c r="AH102" s="438"/>
      <c r="AI102" s="438"/>
      <c r="AJ102" s="442"/>
      <c r="AN102" s="27"/>
    </row>
    <row r="103" spans="1:43" ht="15.75" customHeight="1" thickBot="1">
      <c r="A103" t="s">
        <v>32</v>
      </c>
      <c r="B103" s="160"/>
      <c r="C103" s="97">
        <v>13226</v>
      </c>
      <c r="D103" s="206"/>
      <c r="E103" s="207"/>
      <c r="F103" s="208"/>
      <c r="G103" s="209" t="s">
        <v>68</v>
      </c>
      <c r="H103" s="210"/>
      <c r="I103" s="210"/>
      <c r="J103" s="211">
        <v>76</v>
      </c>
      <c r="K103" s="212">
        <v>4.589</v>
      </c>
      <c r="L103" s="36">
        <v>7.916</v>
      </c>
      <c r="M103" s="36">
        <v>34.765</v>
      </c>
      <c r="N103" s="36">
        <v>218.925</v>
      </c>
      <c r="O103" s="213" t="str">
        <f t="shared" si="7"/>
        <v>.</v>
      </c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46"/>
      <c r="AB103" s="46"/>
      <c r="AC103" s="46"/>
      <c r="AD103" s="46"/>
      <c r="AE103" s="46"/>
      <c r="AF103" s="46"/>
      <c r="AG103" s="46"/>
      <c r="AH103" s="46"/>
      <c r="AI103" s="46"/>
      <c r="AJ103" s="49"/>
      <c r="AN103" s="27"/>
      <c r="AQ103" s="214"/>
    </row>
    <row r="104" spans="1:40" ht="15.75" customHeight="1" thickBot="1">
      <c r="A104" t="s">
        <v>32</v>
      </c>
      <c r="B104" s="96" t="s">
        <v>38</v>
      </c>
      <c r="C104" s="97">
        <v>15697</v>
      </c>
      <c r="D104" s="501" t="s">
        <v>124</v>
      </c>
      <c r="E104" s="215"/>
      <c r="F104" s="215"/>
      <c r="G104" s="215"/>
      <c r="H104" s="215"/>
      <c r="I104" s="215"/>
      <c r="J104" s="502">
        <v>60</v>
      </c>
      <c r="K104" s="503">
        <v>0.126</v>
      </c>
      <c r="L104" s="504">
        <v>0.015</v>
      </c>
      <c r="M104" s="504">
        <v>20.759</v>
      </c>
      <c r="N104" s="504">
        <v>81.872</v>
      </c>
      <c r="O104" s="438" t="str">
        <f t="shared" si="7"/>
        <v>.</v>
      </c>
      <c r="P104" s="441"/>
      <c r="Q104" s="438"/>
      <c r="R104" s="438"/>
      <c r="S104" s="438"/>
      <c r="T104" s="438"/>
      <c r="U104" s="438"/>
      <c r="V104" s="438"/>
      <c r="W104" s="441"/>
      <c r="X104" s="438"/>
      <c r="Y104" s="438"/>
      <c r="Z104" s="438"/>
      <c r="AA104" s="438"/>
      <c r="AB104" s="438"/>
      <c r="AC104" s="438"/>
      <c r="AD104" s="441"/>
      <c r="AE104" s="438"/>
      <c r="AF104" s="438"/>
      <c r="AG104" s="438"/>
      <c r="AH104" s="438"/>
      <c r="AI104" s="438"/>
      <c r="AJ104" s="442"/>
      <c r="AN104" s="27"/>
    </row>
    <row r="105" spans="1:40" ht="15.75" customHeight="1" thickBot="1">
      <c r="A105" t="s">
        <v>32</v>
      </c>
      <c r="B105" s="100" t="s">
        <v>39</v>
      </c>
      <c r="C105" s="97">
        <v>9472</v>
      </c>
      <c r="D105" s="216" t="s">
        <v>125</v>
      </c>
      <c r="E105" s="217"/>
      <c r="F105" s="217"/>
      <c r="G105" s="217"/>
      <c r="H105" s="217"/>
      <c r="I105" s="218"/>
      <c r="J105" s="34">
        <v>97</v>
      </c>
      <c r="K105" s="219">
        <v>19.976</v>
      </c>
      <c r="L105" s="220">
        <v>22.573</v>
      </c>
      <c r="M105" s="180">
        <v>7.247</v>
      </c>
      <c r="N105" s="180">
        <v>314.811</v>
      </c>
      <c r="O105" s="179" t="str">
        <f t="shared" si="7"/>
        <v>.</v>
      </c>
      <c r="P105" s="38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9"/>
      <c r="AN105" s="27"/>
    </row>
    <row r="106" spans="1:40" ht="15.75" customHeight="1">
      <c r="A106" t="s">
        <v>32</v>
      </c>
      <c r="B106" s="108" t="s">
        <v>40</v>
      </c>
      <c r="C106" s="97">
        <v>6180</v>
      </c>
      <c r="D106" s="505" t="s">
        <v>126</v>
      </c>
      <c r="E106" s="221"/>
      <c r="F106" s="221"/>
      <c r="G106" s="221"/>
      <c r="H106" s="221"/>
      <c r="I106" s="222"/>
      <c r="J106" s="506">
        <v>69</v>
      </c>
      <c r="K106" s="507">
        <v>13.057</v>
      </c>
      <c r="L106" s="438">
        <v>19.838</v>
      </c>
      <c r="M106" s="456">
        <v>41.353</v>
      </c>
      <c r="N106" s="456">
        <v>400.575</v>
      </c>
      <c r="O106" s="438" t="str">
        <f t="shared" si="7"/>
        <v>.</v>
      </c>
      <c r="P106" s="441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42"/>
      <c r="AN106" s="27"/>
    </row>
    <row r="107" spans="1:40" ht="15.75" customHeight="1">
      <c r="A107" t="s">
        <v>32</v>
      </c>
      <c r="B107" s="111"/>
      <c r="C107" s="97">
        <v>2894</v>
      </c>
      <c r="D107" s="112" t="s">
        <v>127</v>
      </c>
      <c r="E107" s="113"/>
      <c r="F107" s="113"/>
      <c r="G107" s="113"/>
      <c r="H107" s="113"/>
      <c r="I107" s="114"/>
      <c r="J107" s="34">
        <v>77</v>
      </c>
      <c r="K107" s="35">
        <v>13.382</v>
      </c>
      <c r="L107" s="36">
        <v>14.053</v>
      </c>
      <c r="M107" s="36">
        <v>56.467</v>
      </c>
      <c r="N107" s="36">
        <v>406.437</v>
      </c>
      <c r="O107" s="62" t="str">
        <f t="shared" si="7"/>
        <v>.</v>
      </c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36"/>
      <c r="AB107" s="36"/>
      <c r="AC107" s="36"/>
      <c r="AD107" s="36"/>
      <c r="AE107" s="36"/>
      <c r="AF107" s="36"/>
      <c r="AG107" s="36"/>
      <c r="AH107" s="36"/>
      <c r="AI107" s="36"/>
      <c r="AJ107" s="39"/>
      <c r="AN107" s="27"/>
    </row>
    <row r="108" spans="1:40" ht="15.75" customHeight="1">
      <c r="A108" t="s">
        <v>32</v>
      </c>
      <c r="B108" s="111"/>
      <c r="C108" s="97">
        <v>5690</v>
      </c>
      <c r="D108" s="508" t="s">
        <v>128</v>
      </c>
      <c r="E108" s="223"/>
      <c r="F108" s="223"/>
      <c r="G108" s="223"/>
      <c r="H108" s="223"/>
      <c r="I108" s="224"/>
      <c r="J108" s="490">
        <v>57</v>
      </c>
      <c r="K108" s="437">
        <v>8.842</v>
      </c>
      <c r="L108" s="438">
        <v>7.495</v>
      </c>
      <c r="M108" s="438">
        <v>43.241</v>
      </c>
      <c r="N108" s="438">
        <v>279.593</v>
      </c>
      <c r="O108" s="438" t="str">
        <f t="shared" si="7"/>
        <v>.</v>
      </c>
      <c r="P108" s="441"/>
      <c r="Q108" s="441"/>
      <c r="R108" s="441"/>
      <c r="S108" s="441"/>
      <c r="T108" s="441"/>
      <c r="U108" s="441"/>
      <c r="V108" s="441"/>
      <c r="W108" s="441"/>
      <c r="X108" s="441"/>
      <c r="Y108" s="441"/>
      <c r="Z108" s="441"/>
      <c r="AA108" s="441"/>
      <c r="AB108" s="441"/>
      <c r="AC108" s="441"/>
      <c r="AD108" s="441"/>
      <c r="AE108" s="441"/>
      <c r="AF108" s="441"/>
      <c r="AG108" s="441"/>
      <c r="AH108" s="441"/>
      <c r="AI108" s="441"/>
      <c r="AJ108" s="499"/>
      <c r="AN108" s="27"/>
    </row>
    <row r="109" spans="1:40" ht="15.75" customHeight="1">
      <c r="A109" t="s">
        <v>32</v>
      </c>
      <c r="B109" s="111"/>
      <c r="C109" s="97">
        <v>1332</v>
      </c>
      <c r="D109" s="225" t="s">
        <v>80</v>
      </c>
      <c r="E109" s="226"/>
      <c r="F109" s="226"/>
      <c r="G109" s="226"/>
      <c r="H109" s="226"/>
      <c r="I109" s="226"/>
      <c r="J109" s="34">
        <v>3</v>
      </c>
      <c r="K109" s="179">
        <v>2.31</v>
      </c>
      <c r="L109" s="180">
        <v>7.2</v>
      </c>
      <c r="M109" s="180">
        <v>16.02</v>
      </c>
      <c r="N109" s="180">
        <v>76.2</v>
      </c>
      <c r="O109" s="180" t="str">
        <f t="shared" si="7"/>
        <v>.</v>
      </c>
      <c r="P109" s="38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9"/>
      <c r="AN109" s="27"/>
    </row>
    <row r="110" spans="1:40" ht="15.75" customHeight="1" thickBot="1">
      <c r="A110" t="s">
        <v>32</v>
      </c>
      <c r="B110" s="227"/>
      <c r="C110" s="97">
        <v>1429</v>
      </c>
      <c r="D110" s="509" t="s">
        <v>81</v>
      </c>
      <c r="E110" s="223"/>
      <c r="F110" s="223"/>
      <c r="G110" s="223"/>
      <c r="H110" s="223"/>
      <c r="I110" s="224"/>
      <c r="J110" s="436">
        <v>4</v>
      </c>
      <c r="K110" s="437">
        <v>1.175</v>
      </c>
      <c r="L110" s="438">
        <v>0.175</v>
      </c>
      <c r="M110" s="438">
        <v>12.45</v>
      </c>
      <c r="N110" s="438">
        <v>53.5</v>
      </c>
      <c r="O110" s="438" t="str">
        <f t="shared" si="7"/>
        <v>.</v>
      </c>
      <c r="P110" s="441"/>
      <c r="Q110" s="438"/>
      <c r="R110" s="438"/>
      <c r="S110" s="438"/>
      <c r="T110" s="438"/>
      <c r="U110" s="438"/>
      <c r="V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42"/>
      <c r="AN110" s="27"/>
    </row>
    <row r="111" spans="1:40" ht="15.75" customHeight="1" thickBot="1">
      <c r="A111" t="s">
        <v>32</v>
      </c>
      <c r="B111" s="124" t="s">
        <v>42</v>
      </c>
      <c r="C111" s="97">
        <v>15428</v>
      </c>
      <c r="D111" s="228" t="s">
        <v>43</v>
      </c>
      <c r="E111" s="229"/>
      <c r="F111" s="229"/>
      <c r="G111" s="229"/>
      <c r="H111" s="229"/>
      <c r="I111" s="229"/>
      <c r="J111" s="230">
        <v>12</v>
      </c>
      <c r="K111" s="35"/>
      <c r="L111" s="36"/>
      <c r="M111" s="36"/>
      <c r="N111" s="36"/>
      <c r="O111" s="62" t="str">
        <f t="shared" si="7"/>
        <v>.</v>
      </c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36"/>
      <c r="AB111" s="36"/>
      <c r="AC111" s="36"/>
      <c r="AD111" s="36"/>
      <c r="AE111" s="36"/>
      <c r="AF111" s="36"/>
      <c r="AG111" s="36"/>
      <c r="AH111" s="36"/>
      <c r="AI111" s="36"/>
      <c r="AJ111" s="39"/>
      <c r="AN111" s="27"/>
    </row>
    <row r="112" spans="2:46" ht="18" customHeight="1">
      <c r="B112" s="231" t="s">
        <v>44</v>
      </c>
      <c r="C112" s="231"/>
      <c r="D112" s="231"/>
      <c r="E112" s="231"/>
      <c r="F112" s="231"/>
      <c r="G112" s="231"/>
      <c r="H112" s="231"/>
      <c r="I112" s="232" t="s">
        <v>45</v>
      </c>
      <c r="J112" s="233"/>
      <c r="K112" s="129"/>
      <c r="L112" s="129"/>
      <c r="M112" s="129"/>
      <c r="N112" s="129"/>
      <c r="O112" s="234">
        <f>SUMPRODUCT($J$81:$J$111,O81:O111)</f>
        <v>0</v>
      </c>
      <c r="P112" s="234">
        <f aca="true" t="shared" si="8" ref="P112:AJ112">SUMPRODUCT($J$81:$J$111,P81:P111)</f>
        <v>0</v>
      </c>
      <c r="Q112" s="234">
        <f t="shared" si="8"/>
        <v>0</v>
      </c>
      <c r="R112" s="234">
        <f t="shared" si="8"/>
        <v>0</v>
      </c>
      <c r="S112" s="234">
        <f t="shared" si="8"/>
        <v>0</v>
      </c>
      <c r="T112" s="234">
        <f t="shared" si="8"/>
        <v>0</v>
      </c>
      <c r="U112" s="234">
        <f t="shared" si="8"/>
        <v>0</v>
      </c>
      <c r="V112" s="234">
        <f t="shared" si="8"/>
        <v>0</v>
      </c>
      <c r="W112" s="234">
        <f t="shared" si="8"/>
        <v>0</v>
      </c>
      <c r="X112" s="234">
        <f t="shared" si="8"/>
        <v>0</v>
      </c>
      <c r="Y112" s="234">
        <f t="shared" si="8"/>
        <v>0</v>
      </c>
      <c r="Z112" s="234">
        <f t="shared" si="8"/>
        <v>0</v>
      </c>
      <c r="AA112" s="234">
        <f t="shared" si="8"/>
        <v>0</v>
      </c>
      <c r="AB112" s="234">
        <f t="shared" si="8"/>
        <v>0</v>
      </c>
      <c r="AC112" s="234">
        <f t="shared" si="8"/>
        <v>0</v>
      </c>
      <c r="AD112" s="234">
        <f t="shared" si="8"/>
        <v>0</v>
      </c>
      <c r="AE112" s="234">
        <f t="shared" si="8"/>
        <v>0</v>
      </c>
      <c r="AF112" s="234">
        <f t="shared" si="8"/>
        <v>0</v>
      </c>
      <c r="AG112" s="234">
        <f t="shared" si="8"/>
        <v>0</v>
      </c>
      <c r="AH112" s="234">
        <f t="shared" si="8"/>
        <v>0</v>
      </c>
      <c r="AI112" s="234">
        <f t="shared" si="8"/>
        <v>0</v>
      </c>
      <c r="AJ112" s="234">
        <f t="shared" si="8"/>
        <v>0</v>
      </c>
      <c r="AL112" s="235"/>
      <c r="AN112" s="27"/>
      <c r="AO112" s="235"/>
      <c r="AP112" s="235"/>
      <c r="AQ112" s="235"/>
      <c r="AR112" s="235"/>
      <c r="AS112" s="235"/>
      <c r="AT112" s="235"/>
    </row>
    <row r="113" spans="1:46" ht="76.5" customHeight="1">
      <c r="A113" t="s">
        <v>0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5"/>
      <c r="L113" s="145"/>
      <c r="M113" s="145"/>
      <c r="N113" s="145"/>
      <c r="O113" s="146"/>
      <c r="P113" s="6" t="str">
        <f aca="true" t="shared" si="9" ref="P113:AJ113">P77</f>
        <v>Сотрудник 1</v>
      </c>
      <c r="Q113" s="6" t="str">
        <f t="shared" si="9"/>
        <v>Сотрудник 2</v>
      </c>
      <c r="R113" s="6" t="str">
        <f t="shared" si="9"/>
        <v>Сотрудник 3</v>
      </c>
      <c r="S113" s="6" t="str">
        <f t="shared" si="9"/>
        <v>Сотрудник 4</v>
      </c>
      <c r="T113" s="6" t="str">
        <f t="shared" si="9"/>
        <v>Сотрудник 5</v>
      </c>
      <c r="U113" s="6" t="str">
        <f t="shared" si="9"/>
        <v>Сотрудник 6</v>
      </c>
      <c r="V113" s="6" t="str">
        <f t="shared" si="9"/>
        <v>Сотрудник 7</v>
      </c>
      <c r="W113" s="6" t="str">
        <f t="shared" si="9"/>
        <v>Сотрудник 8</v>
      </c>
      <c r="X113" s="6" t="str">
        <f t="shared" si="9"/>
        <v>Сотрудник 9</v>
      </c>
      <c r="Y113" s="6" t="str">
        <f t="shared" si="9"/>
        <v>Сотрудник 10</v>
      </c>
      <c r="Z113" s="6" t="str">
        <f t="shared" si="9"/>
        <v>Сотрудник 11</v>
      </c>
      <c r="AA113" s="6" t="str">
        <f t="shared" si="9"/>
        <v>Сотрудник 12</v>
      </c>
      <c r="AB113" s="6" t="str">
        <f t="shared" si="9"/>
        <v>Сотрудник 13</v>
      </c>
      <c r="AC113" s="6" t="str">
        <f t="shared" si="9"/>
        <v>Сотрудник 14</v>
      </c>
      <c r="AD113" s="6" t="str">
        <f t="shared" si="9"/>
        <v>Сотрудник 15</v>
      </c>
      <c r="AE113" s="6" t="str">
        <f t="shared" si="9"/>
        <v>Сотрудник 16</v>
      </c>
      <c r="AF113" s="6" t="str">
        <f t="shared" si="9"/>
        <v>Сотрудник 17</v>
      </c>
      <c r="AG113" s="6" t="str">
        <f t="shared" si="9"/>
        <v>Сотрудник 18</v>
      </c>
      <c r="AH113" s="6" t="str">
        <f t="shared" si="9"/>
        <v>Сотрудник 19</v>
      </c>
      <c r="AI113" s="6" t="str">
        <f t="shared" si="9"/>
        <v>Сотрудник 20</v>
      </c>
      <c r="AJ113" s="6" t="str">
        <f t="shared" si="9"/>
        <v>Сотрудник 21</v>
      </c>
      <c r="AL113" s="235"/>
      <c r="AN113" s="27"/>
      <c r="AO113" s="235"/>
      <c r="AP113" s="235"/>
      <c r="AQ113" s="235"/>
      <c r="AR113" s="235"/>
      <c r="AS113" s="235"/>
      <c r="AT113" s="235"/>
    </row>
    <row r="114" spans="1:46" ht="26.25" customHeight="1">
      <c r="A114" t="s">
        <v>22</v>
      </c>
      <c r="B114" s="147" t="s">
        <v>48</v>
      </c>
      <c r="C114" s="147"/>
      <c r="D114" s="147"/>
      <c r="E114" s="147"/>
      <c r="F114" s="147"/>
      <c r="G114" s="8">
        <v>45414</v>
      </c>
      <c r="H114" s="8"/>
      <c r="I114" s="8"/>
      <c r="J114" s="9"/>
      <c r="K114" s="10" t="s">
        <v>24</v>
      </c>
      <c r="L114" s="10" t="s">
        <v>25</v>
      </c>
      <c r="M114" s="10" t="s">
        <v>26</v>
      </c>
      <c r="N114" s="10" t="s">
        <v>27</v>
      </c>
      <c r="O114" s="11" t="s">
        <v>28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L114" s="235"/>
      <c r="AN114" s="27"/>
      <c r="AO114" s="235"/>
      <c r="AP114" s="235"/>
      <c r="AQ114" s="235"/>
      <c r="AR114" s="235"/>
      <c r="AS114" s="235"/>
      <c r="AT114" s="235"/>
    </row>
    <row r="115" spans="2:46" ht="15" customHeight="1">
      <c r="B115" s="148" t="s">
        <v>29</v>
      </c>
      <c r="C115" s="148"/>
      <c r="D115" s="148"/>
      <c r="E115" s="148"/>
      <c r="F115" s="148"/>
      <c r="G115" s="148"/>
      <c r="H115" s="148"/>
      <c r="I115" s="148"/>
      <c r="J115" s="149"/>
      <c r="K115" s="10"/>
      <c r="L115" s="10"/>
      <c r="M115" s="10"/>
      <c r="N115" s="10"/>
      <c r="O115" s="11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L115" s="235"/>
      <c r="AN115" s="27"/>
      <c r="AO115" s="235"/>
      <c r="AP115" s="235"/>
      <c r="AQ115" s="235"/>
      <c r="AR115" s="235"/>
      <c r="AS115" s="235"/>
      <c r="AT115" s="235"/>
    </row>
    <row r="116" spans="2:46" ht="15" customHeight="1" thickBot="1">
      <c r="B116" s="150" t="s">
        <v>30</v>
      </c>
      <c r="C116" s="150"/>
      <c r="D116" s="150"/>
      <c r="E116" s="150"/>
      <c r="F116" s="150"/>
      <c r="G116" s="150" t="s">
        <v>31</v>
      </c>
      <c r="H116" s="150"/>
      <c r="I116" s="150"/>
      <c r="J116" s="151"/>
      <c r="K116" s="134"/>
      <c r="L116" s="134"/>
      <c r="M116" s="134"/>
      <c r="N116" s="134"/>
      <c r="O116" s="13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L116" s="235"/>
      <c r="AN116" s="27"/>
      <c r="AO116" s="235"/>
      <c r="AP116" s="235"/>
      <c r="AQ116" s="235"/>
      <c r="AR116" s="235"/>
      <c r="AS116" s="235"/>
      <c r="AT116" s="235"/>
    </row>
    <row r="117" spans="1:40" ht="15.75" customHeight="1">
      <c r="A117" t="s">
        <v>32</v>
      </c>
      <c r="B117" s="17" t="s">
        <v>33</v>
      </c>
      <c r="C117" s="18">
        <v>9116</v>
      </c>
      <c r="D117" s="433" t="s">
        <v>129</v>
      </c>
      <c r="E117" s="19"/>
      <c r="F117" s="19"/>
      <c r="G117" s="19"/>
      <c r="H117" s="19"/>
      <c r="I117" s="20">
        <v>100</v>
      </c>
      <c r="J117" s="21">
        <v>73</v>
      </c>
      <c r="K117" s="22">
        <v>3.464</v>
      </c>
      <c r="L117" s="23">
        <v>13.007</v>
      </c>
      <c r="M117" s="23">
        <v>9.589</v>
      </c>
      <c r="N117" s="23">
        <v>168.999</v>
      </c>
      <c r="O117" s="24" t="str">
        <f aca="true" t="shared" si="10" ref="O117:O148">IF(SUM(P117:AJ117)=0,".",SUM(P117:AJ117))</f>
        <v>.</v>
      </c>
      <c r="P117" s="25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6"/>
      <c r="AN117" s="27"/>
    </row>
    <row r="118" spans="1:40" ht="15" customHeight="1">
      <c r="A118" t="s">
        <v>32</v>
      </c>
      <c r="B118" s="28"/>
      <c r="C118" s="29">
        <v>9117</v>
      </c>
      <c r="D118" s="434" t="s">
        <v>130</v>
      </c>
      <c r="E118" s="30"/>
      <c r="F118" s="30"/>
      <c r="G118" s="30"/>
      <c r="H118" s="30"/>
      <c r="I118" s="435">
        <v>150</v>
      </c>
      <c r="J118" s="436">
        <v>100</v>
      </c>
      <c r="K118" s="437">
        <v>5.197</v>
      </c>
      <c r="L118" s="438">
        <v>19.51</v>
      </c>
      <c r="M118" s="438">
        <v>14.384</v>
      </c>
      <c r="N118" s="439">
        <v>253.498</v>
      </c>
      <c r="O118" s="440" t="str">
        <f t="shared" si="10"/>
        <v>.</v>
      </c>
      <c r="P118" s="441"/>
      <c r="Q118" s="438"/>
      <c r="R118" s="438"/>
      <c r="S118" s="438"/>
      <c r="T118" s="438"/>
      <c r="U118" s="438"/>
      <c r="V118" s="438"/>
      <c r="W118" s="438"/>
      <c r="X118" s="438"/>
      <c r="Y118" s="438"/>
      <c r="Z118" s="438"/>
      <c r="AA118" s="438"/>
      <c r="AB118" s="438"/>
      <c r="AC118" s="438"/>
      <c r="AD118" s="438"/>
      <c r="AE118" s="438"/>
      <c r="AF118" s="438"/>
      <c r="AG118" s="438"/>
      <c r="AH118" s="438"/>
      <c r="AI118" s="438"/>
      <c r="AJ118" s="442"/>
      <c r="AN118" s="27"/>
    </row>
    <row r="119" spans="1:40" ht="15" customHeight="1">
      <c r="A119" t="s">
        <v>32</v>
      </c>
      <c r="B119" s="28"/>
      <c r="C119" s="29">
        <v>8946</v>
      </c>
      <c r="D119" s="31" t="s">
        <v>131</v>
      </c>
      <c r="E119" s="32"/>
      <c r="F119" s="32"/>
      <c r="G119" s="32"/>
      <c r="H119" s="32"/>
      <c r="I119" s="33">
        <v>100</v>
      </c>
      <c r="J119" s="34">
        <v>81</v>
      </c>
      <c r="K119" s="35">
        <v>7.65</v>
      </c>
      <c r="L119" s="36">
        <v>17.525</v>
      </c>
      <c r="M119" s="36">
        <v>6.764</v>
      </c>
      <c r="N119" s="36">
        <v>232.616</v>
      </c>
      <c r="O119" s="37" t="str">
        <f t="shared" si="10"/>
        <v>.</v>
      </c>
      <c r="P119" s="38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9"/>
      <c r="AN119" s="27"/>
    </row>
    <row r="120" spans="1:40" ht="15" customHeight="1">
      <c r="A120" t="s">
        <v>32</v>
      </c>
      <c r="B120" s="28"/>
      <c r="C120" s="29">
        <v>8947</v>
      </c>
      <c r="D120" s="40" t="s">
        <v>132</v>
      </c>
      <c r="E120" s="41"/>
      <c r="F120" s="41"/>
      <c r="G120" s="41"/>
      <c r="H120" s="41"/>
      <c r="I120" s="435">
        <v>150</v>
      </c>
      <c r="J120" s="436">
        <v>111</v>
      </c>
      <c r="K120" s="437">
        <v>11.476</v>
      </c>
      <c r="L120" s="438">
        <v>26.287</v>
      </c>
      <c r="M120" s="438">
        <v>10.146</v>
      </c>
      <c r="N120" s="438">
        <v>348.923</v>
      </c>
      <c r="O120" s="443" t="str">
        <f t="shared" si="10"/>
        <v>.</v>
      </c>
      <c r="P120" s="441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8"/>
      <c r="AH120" s="438"/>
      <c r="AI120" s="438"/>
      <c r="AJ120" s="442"/>
      <c r="AN120" s="27"/>
    </row>
    <row r="121" spans="1:40" ht="15.75" customHeight="1">
      <c r="A121" t="s">
        <v>32</v>
      </c>
      <c r="B121" s="28"/>
      <c r="C121" s="29">
        <v>9015</v>
      </c>
      <c r="D121" s="444" t="s">
        <v>133</v>
      </c>
      <c r="E121" s="42"/>
      <c r="F121" s="42"/>
      <c r="G121" s="42"/>
      <c r="H121" s="42"/>
      <c r="I121" s="33">
        <v>100</v>
      </c>
      <c r="J121" s="34">
        <v>83</v>
      </c>
      <c r="K121" s="35">
        <v>15.968</v>
      </c>
      <c r="L121" s="36">
        <v>11.449</v>
      </c>
      <c r="M121" s="36">
        <v>14.335</v>
      </c>
      <c r="N121" s="36">
        <v>288.661</v>
      </c>
      <c r="O121" s="37" t="str">
        <f t="shared" si="10"/>
        <v>.</v>
      </c>
      <c r="P121" s="38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9"/>
      <c r="AN121" s="27"/>
    </row>
    <row r="122" spans="1:40" ht="15" customHeight="1">
      <c r="A122" t="s">
        <v>32</v>
      </c>
      <c r="B122" s="28"/>
      <c r="C122" s="29">
        <v>9016</v>
      </c>
      <c r="D122" s="434" t="s">
        <v>134</v>
      </c>
      <c r="E122" s="30"/>
      <c r="F122" s="30"/>
      <c r="G122" s="30"/>
      <c r="H122" s="30"/>
      <c r="I122" s="435">
        <v>150</v>
      </c>
      <c r="J122" s="436">
        <v>115</v>
      </c>
      <c r="K122" s="437">
        <v>23.952</v>
      </c>
      <c r="L122" s="438">
        <v>17.173</v>
      </c>
      <c r="M122" s="438">
        <v>21.502</v>
      </c>
      <c r="N122" s="438">
        <v>432.992</v>
      </c>
      <c r="O122" s="443" t="str">
        <f t="shared" si="10"/>
        <v>.</v>
      </c>
      <c r="P122" s="441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8"/>
      <c r="AB122" s="438"/>
      <c r="AC122" s="438"/>
      <c r="AD122" s="438"/>
      <c r="AE122" s="438"/>
      <c r="AF122" s="438"/>
      <c r="AG122" s="438"/>
      <c r="AH122" s="438"/>
      <c r="AI122" s="438"/>
      <c r="AJ122" s="442"/>
      <c r="AN122" s="27"/>
    </row>
    <row r="123" spans="1:40" ht="15.75" customHeight="1">
      <c r="A123" t="s">
        <v>32</v>
      </c>
      <c r="B123" s="28"/>
      <c r="C123" s="29">
        <v>9158</v>
      </c>
      <c r="D123" s="31" t="s">
        <v>135</v>
      </c>
      <c r="E123" s="32"/>
      <c r="F123" s="32"/>
      <c r="G123" s="32"/>
      <c r="H123" s="32"/>
      <c r="I123" s="33">
        <v>100</v>
      </c>
      <c r="J123" s="34">
        <v>101</v>
      </c>
      <c r="K123" s="35">
        <v>16.011</v>
      </c>
      <c r="L123" s="36">
        <v>15.746</v>
      </c>
      <c r="M123" s="36">
        <v>9.072</v>
      </c>
      <c r="N123" s="36">
        <v>246.782</v>
      </c>
      <c r="O123" s="37" t="str">
        <f t="shared" si="10"/>
        <v>.</v>
      </c>
      <c r="P123" s="38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9"/>
      <c r="AN123" s="27"/>
    </row>
    <row r="124" spans="1:40" ht="18" customHeight="1">
      <c r="A124" t="s">
        <v>32</v>
      </c>
      <c r="B124" s="28"/>
      <c r="C124" s="29">
        <v>9159</v>
      </c>
      <c r="D124" s="40" t="s">
        <v>136</v>
      </c>
      <c r="E124" s="41"/>
      <c r="F124" s="41"/>
      <c r="G124" s="41"/>
      <c r="H124" s="41"/>
      <c r="I124" s="435">
        <v>150</v>
      </c>
      <c r="J124" s="436">
        <v>137</v>
      </c>
      <c r="K124" s="437">
        <v>24.016</v>
      </c>
      <c r="L124" s="438">
        <v>23.618</v>
      </c>
      <c r="M124" s="438">
        <v>13.608</v>
      </c>
      <c r="N124" s="438">
        <v>370.173</v>
      </c>
      <c r="O124" s="443" t="str">
        <f t="shared" si="10"/>
        <v>.</v>
      </c>
      <c r="P124" s="441"/>
      <c r="Q124" s="438"/>
      <c r="R124" s="438"/>
      <c r="S124" s="438"/>
      <c r="T124" s="438"/>
      <c r="U124" s="438"/>
      <c r="V124" s="438"/>
      <c r="W124" s="438"/>
      <c r="X124" s="438"/>
      <c r="Y124" s="438"/>
      <c r="Z124" s="438"/>
      <c r="AA124" s="438"/>
      <c r="AB124" s="438"/>
      <c r="AC124" s="438"/>
      <c r="AD124" s="438"/>
      <c r="AE124" s="438"/>
      <c r="AF124" s="438"/>
      <c r="AG124" s="438"/>
      <c r="AH124" s="438"/>
      <c r="AI124" s="438"/>
      <c r="AJ124" s="442"/>
      <c r="AN124" s="27"/>
    </row>
    <row r="125" spans="1:40" ht="15.75" customHeight="1">
      <c r="A125" t="s">
        <v>32</v>
      </c>
      <c r="B125" s="28"/>
      <c r="C125" s="29">
        <v>9201</v>
      </c>
      <c r="D125" s="444" t="s">
        <v>137</v>
      </c>
      <c r="E125" s="42"/>
      <c r="F125" s="42"/>
      <c r="G125" s="42"/>
      <c r="H125" s="42"/>
      <c r="I125" s="33">
        <v>100</v>
      </c>
      <c r="J125" s="34">
        <v>60</v>
      </c>
      <c r="K125" s="35">
        <v>4.7</v>
      </c>
      <c r="L125" s="36">
        <v>15.894</v>
      </c>
      <c r="M125" s="36">
        <v>9.461</v>
      </c>
      <c r="N125" s="36">
        <v>172.22</v>
      </c>
      <c r="O125" s="37" t="str">
        <f t="shared" si="10"/>
        <v>.</v>
      </c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236"/>
      <c r="AN125" s="27"/>
    </row>
    <row r="126" spans="1:40" ht="15.75" customHeight="1" thickBot="1">
      <c r="A126" t="s">
        <v>32</v>
      </c>
      <c r="B126" s="28"/>
      <c r="C126" s="29">
        <v>9202</v>
      </c>
      <c r="D126" s="434" t="s">
        <v>138</v>
      </c>
      <c r="E126" s="30"/>
      <c r="F126" s="30"/>
      <c r="G126" s="30"/>
      <c r="H126" s="30"/>
      <c r="I126" s="435">
        <v>150</v>
      </c>
      <c r="J126" s="436">
        <v>80</v>
      </c>
      <c r="K126" s="437">
        <v>7.05</v>
      </c>
      <c r="L126" s="438">
        <v>23.841</v>
      </c>
      <c r="M126" s="438">
        <v>14.191</v>
      </c>
      <c r="N126" s="438">
        <v>258.33</v>
      </c>
      <c r="O126" s="443" t="str">
        <f t="shared" si="10"/>
        <v>.</v>
      </c>
      <c r="P126" s="441"/>
      <c r="Q126" s="441"/>
      <c r="R126" s="441"/>
      <c r="S126" s="441"/>
      <c r="T126" s="441"/>
      <c r="U126" s="441"/>
      <c r="V126" s="441"/>
      <c r="W126" s="441"/>
      <c r="X126" s="441"/>
      <c r="Y126" s="441"/>
      <c r="Z126" s="441"/>
      <c r="AA126" s="441"/>
      <c r="AB126" s="441"/>
      <c r="AC126" s="441"/>
      <c r="AD126" s="441"/>
      <c r="AE126" s="441"/>
      <c r="AF126" s="441"/>
      <c r="AG126" s="441"/>
      <c r="AH126" s="441"/>
      <c r="AI126" s="441"/>
      <c r="AJ126" s="499"/>
      <c r="AN126" s="27"/>
    </row>
    <row r="127" spans="1:40" ht="15.75" customHeight="1">
      <c r="A127" t="s">
        <v>32</v>
      </c>
      <c r="B127" s="28"/>
      <c r="C127" s="18">
        <v>8940</v>
      </c>
      <c r="D127" s="31" t="s">
        <v>139</v>
      </c>
      <c r="E127" s="32"/>
      <c r="F127" s="32"/>
      <c r="G127" s="32"/>
      <c r="H127" s="32"/>
      <c r="I127" s="33">
        <v>100</v>
      </c>
      <c r="J127" s="34">
        <v>66</v>
      </c>
      <c r="K127" s="35">
        <v>4.383</v>
      </c>
      <c r="L127" s="36">
        <v>9.277</v>
      </c>
      <c r="M127" s="36">
        <v>9.824</v>
      </c>
      <c r="N127" s="36">
        <v>210.22</v>
      </c>
      <c r="O127" s="37" t="str">
        <f t="shared" si="10"/>
        <v>.</v>
      </c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236"/>
      <c r="AN127" s="27"/>
    </row>
    <row r="128" spans="1:40" ht="15.75" customHeight="1" thickBot="1">
      <c r="A128" t="s">
        <v>32</v>
      </c>
      <c r="B128" s="237"/>
      <c r="C128" s="238">
        <v>8941</v>
      </c>
      <c r="D128" s="163" t="s">
        <v>140</v>
      </c>
      <c r="E128" s="164"/>
      <c r="F128" s="164"/>
      <c r="G128" s="164"/>
      <c r="H128" s="164"/>
      <c r="I128" s="435">
        <v>150</v>
      </c>
      <c r="J128" s="436">
        <v>89</v>
      </c>
      <c r="K128" s="492">
        <v>6.575</v>
      </c>
      <c r="L128" s="493">
        <v>13.915</v>
      </c>
      <c r="M128" s="493">
        <v>14.736</v>
      </c>
      <c r="N128" s="493">
        <v>315.33</v>
      </c>
      <c r="O128" s="510" t="str">
        <f t="shared" si="10"/>
        <v>.</v>
      </c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2"/>
      <c r="AN128" s="27"/>
    </row>
    <row r="129" spans="1:40" ht="15.75" customHeight="1">
      <c r="A129" t="s">
        <v>32</v>
      </c>
      <c r="B129" s="17" t="s">
        <v>34</v>
      </c>
      <c r="C129" s="18">
        <v>15159</v>
      </c>
      <c r="D129" s="433" t="s">
        <v>141</v>
      </c>
      <c r="E129" s="19"/>
      <c r="F129" s="19"/>
      <c r="G129" s="19"/>
      <c r="H129" s="19"/>
      <c r="I129" s="33">
        <v>250</v>
      </c>
      <c r="J129" s="34">
        <v>97</v>
      </c>
      <c r="K129" s="22">
        <v>17.409</v>
      </c>
      <c r="L129" s="23">
        <v>18.112</v>
      </c>
      <c r="M129" s="23">
        <v>10.358</v>
      </c>
      <c r="N129" s="23">
        <v>275.193</v>
      </c>
      <c r="O129" s="24" t="str">
        <f t="shared" si="10"/>
        <v>.</v>
      </c>
      <c r="P129" s="25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6"/>
      <c r="AN129" s="27"/>
    </row>
    <row r="130" spans="1:40" ht="33" customHeight="1">
      <c r="A130" t="s">
        <v>32</v>
      </c>
      <c r="B130" s="28"/>
      <c r="C130" s="29">
        <v>15160</v>
      </c>
      <c r="D130" s="434" t="s">
        <v>142</v>
      </c>
      <c r="E130" s="30"/>
      <c r="F130" s="30"/>
      <c r="G130" s="30"/>
      <c r="H130" s="30"/>
      <c r="I130" s="435">
        <v>340</v>
      </c>
      <c r="J130" s="436">
        <v>121</v>
      </c>
      <c r="K130" s="437">
        <v>23.378</v>
      </c>
      <c r="L130" s="438">
        <v>25.239</v>
      </c>
      <c r="M130" s="438">
        <v>16.828</v>
      </c>
      <c r="N130" s="438">
        <v>389.369</v>
      </c>
      <c r="O130" s="443" t="str">
        <f t="shared" si="10"/>
        <v>.</v>
      </c>
      <c r="P130" s="441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8"/>
      <c r="AC130" s="438"/>
      <c r="AD130" s="438"/>
      <c r="AE130" s="438"/>
      <c r="AF130" s="438"/>
      <c r="AG130" s="438"/>
      <c r="AH130" s="438"/>
      <c r="AI130" s="438"/>
      <c r="AJ130" s="442"/>
      <c r="AN130" s="27"/>
    </row>
    <row r="131" spans="1:40" ht="15.75" customHeight="1">
      <c r="A131" t="s">
        <v>32</v>
      </c>
      <c r="B131" s="28"/>
      <c r="C131" s="29">
        <v>9294</v>
      </c>
      <c r="D131" s="31" t="s">
        <v>143</v>
      </c>
      <c r="E131" s="32"/>
      <c r="F131" s="32"/>
      <c r="G131" s="32"/>
      <c r="H131" s="32"/>
      <c r="I131" s="33">
        <v>250</v>
      </c>
      <c r="J131" s="34">
        <v>135</v>
      </c>
      <c r="K131" s="35">
        <v>14.174</v>
      </c>
      <c r="L131" s="36">
        <v>20.561</v>
      </c>
      <c r="M131" s="36">
        <v>21.436</v>
      </c>
      <c r="N131" s="36">
        <v>315.246</v>
      </c>
      <c r="O131" s="37" t="str">
        <f t="shared" si="10"/>
        <v>.</v>
      </c>
      <c r="P131" s="38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9"/>
      <c r="AN131" s="27"/>
    </row>
    <row r="132" spans="1:40" ht="30.75" customHeight="1">
      <c r="A132" t="s">
        <v>32</v>
      </c>
      <c r="B132" s="28"/>
      <c r="C132" s="29">
        <v>9293</v>
      </c>
      <c r="D132" s="40" t="s">
        <v>144</v>
      </c>
      <c r="E132" s="41"/>
      <c r="F132" s="41"/>
      <c r="G132" s="41"/>
      <c r="H132" s="41"/>
      <c r="I132" s="435">
        <v>340</v>
      </c>
      <c r="J132" s="436">
        <v>169</v>
      </c>
      <c r="K132" s="437">
        <v>18.964</v>
      </c>
      <c r="L132" s="438">
        <v>26.342</v>
      </c>
      <c r="M132" s="438">
        <v>28.71</v>
      </c>
      <c r="N132" s="438">
        <v>411.292</v>
      </c>
      <c r="O132" s="443" t="str">
        <f t="shared" si="10"/>
        <v>.</v>
      </c>
      <c r="P132" s="441"/>
      <c r="Q132" s="438"/>
      <c r="R132" s="438"/>
      <c r="S132" s="438"/>
      <c r="T132" s="438"/>
      <c r="U132" s="438"/>
      <c r="V132" s="438"/>
      <c r="W132" s="438"/>
      <c r="X132" s="438"/>
      <c r="Y132" s="438"/>
      <c r="Z132" s="438"/>
      <c r="AA132" s="438"/>
      <c r="AB132" s="438"/>
      <c r="AC132" s="438"/>
      <c r="AD132" s="438"/>
      <c r="AE132" s="438"/>
      <c r="AF132" s="438"/>
      <c r="AG132" s="438"/>
      <c r="AH132" s="438"/>
      <c r="AI132" s="438"/>
      <c r="AJ132" s="442"/>
      <c r="AN132" s="27"/>
    </row>
    <row r="133" spans="1:40" ht="15.75" customHeight="1">
      <c r="A133" t="s">
        <v>32</v>
      </c>
      <c r="B133" s="28"/>
      <c r="C133" s="29">
        <v>9310</v>
      </c>
      <c r="D133" s="444" t="s">
        <v>145</v>
      </c>
      <c r="E133" s="42"/>
      <c r="F133" s="42"/>
      <c r="G133" s="42"/>
      <c r="H133" s="42"/>
      <c r="I133" s="162">
        <v>250</v>
      </c>
      <c r="J133" s="34">
        <v>79</v>
      </c>
      <c r="K133" s="35">
        <v>7.246</v>
      </c>
      <c r="L133" s="36">
        <v>15.007</v>
      </c>
      <c r="M133" s="36">
        <v>27.589</v>
      </c>
      <c r="N133" s="36">
        <v>268.366</v>
      </c>
      <c r="O133" s="37" t="str">
        <f t="shared" si="10"/>
        <v>.</v>
      </c>
      <c r="P133" s="38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9"/>
      <c r="AN133" s="27"/>
    </row>
    <row r="134" spans="1:40" ht="25.5" customHeight="1">
      <c r="A134" t="s">
        <v>32</v>
      </c>
      <c r="B134" s="28"/>
      <c r="C134" s="29">
        <v>9309</v>
      </c>
      <c r="D134" s="434" t="s">
        <v>146</v>
      </c>
      <c r="E134" s="30"/>
      <c r="F134" s="30"/>
      <c r="G134" s="30"/>
      <c r="H134" s="30"/>
      <c r="I134" s="435">
        <v>340</v>
      </c>
      <c r="J134" s="436">
        <v>96</v>
      </c>
      <c r="K134" s="437">
        <v>9.855</v>
      </c>
      <c r="L134" s="438">
        <v>20.41</v>
      </c>
      <c r="M134" s="438">
        <v>37.521</v>
      </c>
      <c r="N134" s="438">
        <v>364.977</v>
      </c>
      <c r="O134" s="443" t="str">
        <f t="shared" si="10"/>
        <v>.</v>
      </c>
      <c r="P134" s="441"/>
      <c r="Q134" s="438"/>
      <c r="R134" s="438"/>
      <c r="S134" s="438"/>
      <c r="T134" s="438"/>
      <c r="U134" s="438"/>
      <c r="V134" s="438"/>
      <c r="W134" s="438"/>
      <c r="X134" s="438"/>
      <c r="Y134" s="438"/>
      <c r="Z134" s="438"/>
      <c r="AA134" s="438"/>
      <c r="AB134" s="438"/>
      <c r="AC134" s="438"/>
      <c r="AD134" s="438"/>
      <c r="AE134" s="438"/>
      <c r="AF134" s="438"/>
      <c r="AG134" s="438"/>
      <c r="AH134" s="438"/>
      <c r="AI134" s="438"/>
      <c r="AJ134" s="442"/>
      <c r="AN134" s="27"/>
    </row>
    <row r="135" spans="1:40" ht="15.75" customHeight="1">
      <c r="A135" t="s">
        <v>32</v>
      </c>
      <c r="B135" s="28"/>
      <c r="C135" s="29">
        <v>9409</v>
      </c>
      <c r="D135" s="31" t="s">
        <v>90</v>
      </c>
      <c r="E135" s="32"/>
      <c r="F135" s="32"/>
      <c r="G135" s="32"/>
      <c r="H135" s="32"/>
      <c r="I135" s="162">
        <v>250</v>
      </c>
      <c r="J135" s="34">
        <v>90</v>
      </c>
      <c r="K135" s="35">
        <v>3.112</v>
      </c>
      <c r="L135" s="36">
        <v>16.861</v>
      </c>
      <c r="M135" s="36">
        <v>14.571</v>
      </c>
      <c r="N135" s="36">
        <v>220.592</v>
      </c>
      <c r="O135" s="37" t="str">
        <f t="shared" si="10"/>
        <v>.</v>
      </c>
      <c r="P135" s="38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9"/>
      <c r="AN135" s="27"/>
    </row>
    <row r="136" spans="1:40" ht="25.5" customHeight="1" thickBot="1">
      <c r="A136" t="s">
        <v>32</v>
      </c>
      <c r="B136" s="239"/>
      <c r="C136" s="240">
        <v>9408</v>
      </c>
      <c r="D136" s="163" t="s">
        <v>91</v>
      </c>
      <c r="E136" s="164"/>
      <c r="F136" s="164"/>
      <c r="G136" s="164"/>
      <c r="H136" s="164"/>
      <c r="I136" s="445">
        <v>340</v>
      </c>
      <c r="J136" s="446">
        <v>108</v>
      </c>
      <c r="K136" s="447">
        <v>3.919</v>
      </c>
      <c r="L136" s="448">
        <v>21.31</v>
      </c>
      <c r="M136" s="448">
        <v>19.374</v>
      </c>
      <c r="N136" s="448">
        <v>282.562</v>
      </c>
      <c r="O136" s="449" t="str">
        <f t="shared" si="10"/>
        <v>.</v>
      </c>
      <c r="P136" s="450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  <c r="AF136" s="448"/>
      <c r="AG136" s="448"/>
      <c r="AH136" s="448"/>
      <c r="AI136" s="448"/>
      <c r="AJ136" s="451"/>
      <c r="AN136" s="27"/>
    </row>
    <row r="137" spans="1:40" ht="15.75" customHeight="1">
      <c r="A137" t="s">
        <v>32</v>
      </c>
      <c r="B137" s="52" t="s">
        <v>35</v>
      </c>
      <c r="C137" s="53">
        <v>10199</v>
      </c>
      <c r="D137" s="452" t="s">
        <v>147</v>
      </c>
      <c r="E137" s="54"/>
      <c r="F137" s="453" t="s">
        <v>122</v>
      </c>
      <c r="G137" s="241" t="s">
        <v>148</v>
      </c>
      <c r="H137" s="241"/>
      <c r="I137" s="241"/>
      <c r="J137" s="242">
        <v>200</v>
      </c>
      <c r="K137" s="243">
        <v>24.333</v>
      </c>
      <c r="L137" s="23">
        <v>42.881</v>
      </c>
      <c r="M137" s="23">
        <v>78.757</v>
      </c>
      <c r="N137" s="23">
        <v>829.931</v>
      </c>
      <c r="O137" s="244" t="str">
        <f t="shared" si="10"/>
        <v>.</v>
      </c>
      <c r="P137" s="244"/>
      <c r="Q137" s="245"/>
      <c r="R137" s="245"/>
      <c r="S137" s="245"/>
      <c r="T137" s="245"/>
      <c r="U137" s="245"/>
      <c r="V137" s="245"/>
      <c r="W137" s="245"/>
      <c r="X137" s="245"/>
      <c r="Y137" s="245"/>
      <c r="Z137" s="245"/>
      <c r="AA137" s="245"/>
      <c r="AB137" s="245"/>
      <c r="AC137" s="245"/>
      <c r="AD137" s="245"/>
      <c r="AE137" s="245"/>
      <c r="AF137" s="245"/>
      <c r="AG137" s="245"/>
      <c r="AH137" s="245"/>
      <c r="AI137" s="245"/>
      <c r="AJ137" s="246"/>
      <c r="AN137" s="27"/>
    </row>
    <row r="138" spans="1:40" ht="15.75" customHeight="1">
      <c r="A138" t="s">
        <v>32</v>
      </c>
      <c r="B138" s="52"/>
      <c r="C138" s="56">
        <v>10206</v>
      </c>
      <c r="D138" s="247"/>
      <c r="E138" s="248"/>
      <c r="F138" s="249"/>
      <c r="G138" s="462" t="s">
        <v>149</v>
      </c>
      <c r="H138" s="89"/>
      <c r="I138" s="89"/>
      <c r="J138" s="513">
        <v>189</v>
      </c>
      <c r="K138" s="438">
        <v>28.243</v>
      </c>
      <c r="L138" s="438">
        <v>40.212</v>
      </c>
      <c r="M138" s="438">
        <v>68.564</v>
      </c>
      <c r="N138" s="438">
        <v>796.591</v>
      </c>
      <c r="O138" s="457" t="str">
        <f t="shared" si="10"/>
        <v>.</v>
      </c>
      <c r="P138" s="457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  <c r="AJ138" s="514"/>
      <c r="AN138" s="27"/>
    </row>
    <row r="139" spans="1:40" ht="15">
      <c r="A139" t="s">
        <v>32</v>
      </c>
      <c r="B139" s="52"/>
      <c r="C139" s="56">
        <v>10196</v>
      </c>
      <c r="D139" s="57"/>
      <c r="E139" s="58"/>
      <c r="F139" s="59"/>
      <c r="G139" s="250" t="s">
        <v>115</v>
      </c>
      <c r="H139" s="250"/>
      <c r="I139" s="250"/>
      <c r="J139" s="251">
        <v>187</v>
      </c>
      <c r="K139" s="245">
        <v>27.257</v>
      </c>
      <c r="L139" s="245">
        <v>42.323</v>
      </c>
      <c r="M139" s="245">
        <v>61.052</v>
      </c>
      <c r="N139" s="245">
        <v>780.027</v>
      </c>
      <c r="O139" s="244" t="str">
        <f t="shared" si="10"/>
        <v>.</v>
      </c>
      <c r="P139" s="244"/>
      <c r="Q139" s="245"/>
      <c r="R139" s="245"/>
      <c r="S139" s="245"/>
      <c r="T139" s="245"/>
      <c r="U139" s="245"/>
      <c r="V139" s="245"/>
      <c r="W139" s="245"/>
      <c r="X139" s="24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6"/>
      <c r="AN139" s="27"/>
    </row>
    <row r="140" spans="1:40" ht="15.75" customHeight="1">
      <c r="A140" t="s">
        <v>32</v>
      </c>
      <c r="B140" s="52"/>
      <c r="C140" s="56">
        <v>10203</v>
      </c>
      <c r="D140" s="515" t="s">
        <v>150</v>
      </c>
      <c r="E140" s="175"/>
      <c r="F140" s="252"/>
      <c r="G140" s="462" t="s">
        <v>68</v>
      </c>
      <c r="H140" s="89"/>
      <c r="I140" s="89"/>
      <c r="J140" s="498">
        <v>193</v>
      </c>
      <c r="K140" s="516">
        <v>22.115</v>
      </c>
      <c r="L140" s="456">
        <v>35.471</v>
      </c>
      <c r="M140" s="456">
        <v>46.527</v>
      </c>
      <c r="N140" s="456">
        <v>631.708</v>
      </c>
      <c r="O140" s="457" t="str">
        <f t="shared" si="10"/>
        <v>.</v>
      </c>
      <c r="P140" s="457"/>
      <c r="Q140" s="456"/>
      <c r="R140" s="456"/>
      <c r="S140" s="456"/>
      <c r="T140" s="456"/>
      <c r="U140" s="456"/>
      <c r="V140" s="456"/>
      <c r="W140" s="456"/>
      <c r="X140" s="456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  <c r="AJ140" s="514"/>
      <c r="AN140" s="27"/>
    </row>
    <row r="141" spans="1:40" ht="15.75" customHeight="1">
      <c r="A141" t="s">
        <v>32</v>
      </c>
      <c r="B141" s="52"/>
      <c r="C141" s="56">
        <v>15077</v>
      </c>
      <c r="D141" s="174"/>
      <c r="E141" s="175"/>
      <c r="F141" s="252"/>
      <c r="G141" s="177" t="s">
        <v>151</v>
      </c>
      <c r="H141" s="177"/>
      <c r="I141" s="177"/>
      <c r="J141" s="253">
        <v>215</v>
      </c>
      <c r="K141" s="179">
        <v>4.021</v>
      </c>
      <c r="L141" s="180">
        <v>3.314</v>
      </c>
      <c r="M141" s="180">
        <v>10.803</v>
      </c>
      <c r="N141" s="180">
        <v>83.732</v>
      </c>
      <c r="O141" s="254" t="str">
        <f t="shared" si="10"/>
        <v>.</v>
      </c>
      <c r="P141" s="254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255"/>
      <c r="AN141" s="27"/>
    </row>
    <row r="142" spans="1:40" ht="15.75" customHeight="1" thickBot="1">
      <c r="A142" t="s">
        <v>32</v>
      </c>
      <c r="B142" s="52"/>
      <c r="C142" s="56">
        <v>13129</v>
      </c>
      <c r="D142" s="66"/>
      <c r="E142" s="67"/>
      <c r="F142" s="68"/>
      <c r="G142" s="517" t="s">
        <v>69</v>
      </c>
      <c r="H142" s="256"/>
      <c r="I142" s="256"/>
      <c r="J142" s="518">
        <v>142</v>
      </c>
      <c r="K142" s="437">
        <v>17.526</v>
      </c>
      <c r="L142" s="438">
        <v>27.555</v>
      </c>
      <c r="M142" s="438">
        <v>11.762</v>
      </c>
      <c r="N142" s="438">
        <v>412.783</v>
      </c>
      <c r="O142" s="441" t="str">
        <f t="shared" si="10"/>
        <v>.</v>
      </c>
      <c r="P142" s="441"/>
      <c r="Q142" s="438"/>
      <c r="R142" s="438"/>
      <c r="S142" s="438"/>
      <c r="T142" s="438"/>
      <c r="U142" s="438"/>
      <c r="V142" s="438"/>
      <c r="W142" s="438"/>
      <c r="X142" s="438"/>
      <c r="Y142" s="438"/>
      <c r="Z142" s="438"/>
      <c r="AA142" s="438"/>
      <c r="AB142" s="438"/>
      <c r="AC142" s="438"/>
      <c r="AD142" s="438"/>
      <c r="AE142" s="438"/>
      <c r="AF142" s="438"/>
      <c r="AG142" s="438"/>
      <c r="AH142" s="438"/>
      <c r="AI142" s="438"/>
      <c r="AJ142" s="442"/>
      <c r="AN142" s="27"/>
    </row>
    <row r="143" spans="1:40" ht="15.75" customHeight="1">
      <c r="A143" t="s">
        <v>32</v>
      </c>
      <c r="B143" s="52"/>
      <c r="C143" s="56">
        <v>15246</v>
      </c>
      <c r="D143" s="69" t="s">
        <v>152</v>
      </c>
      <c r="E143" s="70"/>
      <c r="F143" s="71">
        <v>100</v>
      </c>
      <c r="G143" s="167" t="s">
        <v>148</v>
      </c>
      <c r="H143" s="167"/>
      <c r="I143" s="167"/>
      <c r="J143" s="168">
        <v>215</v>
      </c>
      <c r="K143" s="179">
        <v>26.404</v>
      </c>
      <c r="L143" s="180">
        <v>25.228</v>
      </c>
      <c r="M143" s="180">
        <v>70.972</v>
      </c>
      <c r="N143" s="180">
        <v>597.837</v>
      </c>
      <c r="O143" s="254" t="str">
        <f t="shared" si="10"/>
        <v>.</v>
      </c>
      <c r="P143" s="254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255"/>
      <c r="AN143" s="27"/>
    </row>
    <row r="144" spans="1:40" ht="15.75" customHeight="1">
      <c r="A144" t="s">
        <v>32</v>
      </c>
      <c r="B144" s="52"/>
      <c r="C144" s="56">
        <v>15244</v>
      </c>
      <c r="D144" s="257"/>
      <c r="E144" s="258"/>
      <c r="F144" s="259"/>
      <c r="G144" s="462" t="s">
        <v>149</v>
      </c>
      <c r="H144" s="89"/>
      <c r="I144" s="89"/>
      <c r="J144" s="498">
        <v>204</v>
      </c>
      <c r="K144" s="437">
        <v>30.314</v>
      </c>
      <c r="L144" s="438">
        <v>22.559</v>
      </c>
      <c r="M144" s="438">
        <v>60.779</v>
      </c>
      <c r="N144" s="438">
        <v>564.497</v>
      </c>
      <c r="O144" s="441" t="str">
        <f t="shared" si="10"/>
        <v>.</v>
      </c>
      <c r="P144" s="441"/>
      <c r="Q144" s="438"/>
      <c r="R144" s="438"/>
      <c r="S144" s="438"/>
      <c r="T144" s="438"/>
      <c r="U144" s="438"/>
      <c r="V144" s="438"/>
      <c r="W144" s="438"/>
      <c r="X144" s="438"/>
      <c r="Y144" s="438"/>
      <c r="Z144" s="438"/>
      <c r="AA144" s="438"/>
      <c r="AB144" s="438"/>
      <c r="AC144" s="438"/>
      <c r="AD144" s="438"/>
      <c r="AE144" s="438"/>
      <c r="AF144" s="438"/>
      <c r="AG144" s="438"/>
      <c r="AH144" s="438"/>
      <c r="AI144" s="438"/>
      <c r="AJ144" s="442"/>
      <c r="AN144" s="27"/>
    </row>
    <row r="145" spans="1:40" ht="15">
      <c r="A145" t="s">
        <v>32</v>
      </c>
      <c r="B145" s="52"/>
      <c r="C145" s="56">
        <v>14080</v>
      </c>
      <c r="D145" s="72"/>
      <c r="E145" s="73"/>
      <c r="F145" s="74"/>
      <c r="G145" s="177" t="s">
        <v>115</v>
      </c>
      <c r="H145" s="177"/>
      <c r="I145" s="177"/>
      <c r="J145" s="178">
        <v>202</v>
      </c>
      <c r="K145" s="179">
        <v>0</v>
      </c>
      <c r="L145" s="180">
        <v>0</v>
      </c>
      <c r="M145" s="180">
        <v>0</v>
      </c>
      <c r="N145" s="180">
        <v>0</v>
      </c>
      <c r="O145" s="254" t="str">
        <f t="shared" si="10"/>
        <v>.</v>
      </c>
      <c r="P145" s="254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255"/>
      <c r="AN145" s="27"/>
    </row>
    <row r="146" spans="1:40" ht="15.75" customHeight="1" thickBot="1">
      <c r="A146" t="s">
        <v>32</v>
      </c>
      <c r="B146" s="52"/>
      <c r="C146" s="56">
        <v>14177</v>
      </c>
      <c r="D146" s="260" t="s">
        <v>153</v>
      </c>
      <c r="E146" s="261"/>
      <c r="F146" s="262"/>
      <c r="G146" s="462" t="s">
        <v>68</v>
      </c>
      <c r="H146" s="89"/>
      <c r="I146" s="89"/>
      <c r="J146" s="498">
        <v>208</v>
      </c>
      <c r="K146" s="437">
        <v>24.186</v>
      </c>
      <c r="L146" s="438">
        <v>17.818</v>
      </c>
      <c r="M146" s="438">
        <v>38.742</v>
      </c>
      <c r="N146" s="438">
        <v>399.614</v>
      </c>
      <c r="O146" s="441" t="str">
        <f t="shared" si="10"/>
        <v>.</v>
      </c>
      <c r="P146" s="441"/>
      <c r="Q146" s="438"/>
      <c r="R146" s="438"/>
      <c r="S146" s="438"/>
      <c r="T146" s="438"/>
      <c r="U146" s="438"/>
      <c r="V146" s="438"/>
      <c r="W146" s="438"/>
      <c r="X146" s="438"/>
      <c r="Y146" s="438"/>
      <c r="Z146" s="438"/>
      <c r="AA146" s="438"/>
      <c r="AB146" s="438"/>
      <c r="AC146" s="438"/>
      <c r="AD146" s="438"/>
      <c r="AE146" s="438"/>
      <c r="AF146" s="438"/>
      <c r="AG146" s="438"/>
      <c r="AH146" s="438"/>
      <c r="AI146" s="438"/>
      <c r="AJ146" s="442"/>
      <c r="AN146" s="27"/>
    </row>
    <row r="147" spans="1:40" ht="15.75" customHeight="1">
      <c r="A147" t="s">
        <v>32</v>
      </c>
      <c r="B147" s="52"/>
      <c r="C147" s="263">
        <v>15245</v>
      </c>
      <c r="D147" s="260"/>
      <c r="E147" s="261"/>
      <c r="F147" s="262"/>
      <c r="G147" s="177" t="s">
        <v>151</v>
      </c>
      <c r="H147" s="177"/>
      <c r="I147" s="177"/>
      <c r="J147" s="178">
        <v>246</v>
      </c>
      <c r="K147" s="179">
        <v>24.959</v>
      </c>
      <c r="L147" s="180">
        <v>14.32</v>
      </c>
      <c r="M147" s="180">
        <v>18.38</v>
      </c>
      <c r="N147" s="180">
        <v>292.331</v>
      </c>
      <c r="O147" s="254" t="str">
        <f t="shared" si="10"/>
        <v>.</v>
      </c>
      <c r="P147" s="254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255"/>
      <c r="AN147" s="27"/>
    </row>
    <row r="148" spans="1:40" ht="15.75" customHeight="1" thickBot="1">
      <c r="A148" t="s">
        <v>32</v>
      </c>
      <c r="B148" s="52"/>
      <c r="C148" s="56">
        <v>14078</v>
      </c>
      <c r="D148" s="78"/>
      <c r="E148" s="79"/>
      <c r="F148" s="80"/>
      <c r="G148" s="519" t="s">
        <v>69</v>
      </c>
      <c r="H148" s="264"/>
      <c r="I148" s="264"/>
      <c r="J148" s="500">
        <v>157</v>
      </c>
      <c r="K148" s="437">
        <v>19.597</v>
      </c>
      <c r="L148" s="438">
        <v>9.902</v>
      </c>
      <c r="M148" s="438">
        <v>3.977</v>
      </c>
      <c r="N148" s="438">
        <v>180.689</v>
      </c>
      <c r="O148" s="441" t="str">
        <f t="shared" si="10"/>
        <v>.</v>
      </c>
      <c r="P148" s="441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8"/>
      <c r="AE148" s="438"/>
      <c r="AF148" s="438"/>
      <c r="AG148" s="438"/>
      <c r="AH148" s="438"/>
      <c r="AI148" s="438"/>
      <c r="AJ148" s="442"/>
      <c r="AN148" s="27"/>
    </row>
    <row r="149" spans="1:40" ht="15.75" customHeight="1">
      <c r="A149" t="s">
        <v>32</v>
      </c>
      <c r="B149" s="52"/>
      <c r="C149" s="56">
        <v>9635</v>
      </c>
      <c r="D149" s="520" t="s">
        <v>154</v>
      </c>
      <c r="E149" s="265"/>
      <c r="F149" s="265"/>
      <c r="G149" s="517"/>
      <c r="H149" s="256"/>
      <c r="I149" s="521">
        <v>250</v>
      </c>
      <c r="J149" s="522">
        <v>166</v>
      </c>
      <c r="K149" s="523">
        <v>20.646</v>
      </c>
      <c r="L149" s="524">
        <v>32.958</v>
      </c>
      <c r="M149" s="524">
        <v>50.736</v>
      </c>
      <c r="N149" s="524">
        <v>617.491</v>
      </c>
      <c r="O149" s="525" t="str">
        <f>IF(SUM(P149:AJ150)=0,".",SUM(P149:AJ150))</f>
        <v>.</v>
      </c>
      <c r="P149" s="526"/>
      <c r="Q149" s="524"/>
      <c r="R149" s="524"/>
      <c r="S149" s="524"/>
      <c r="T149" s="524"/>
      <c r="U149" s="524"/>
      <c r="V149" s="524"/>
      <c r="W149" s="524"/>
      <c r="X149" s="524"/>
      <c r="Y149" s="524"/>
      <c r="Z149" s="524"/>
      <c r="AA149" s="524"/>
      <c r="AB149" s="524"/>
      <c r="AC149" s="524"/>
      <c r="AD149" s="524"/>
      <c r="AE149" s="524"/>
      <c r="AF149" s="524"/>
      <c r="AG149" s="524"/>
      <c r="AH149" s="524"/>
      <c r="AI149" s="524"/>
      <c r="AJ149" s="527"/>
      <c r="AN149" s="27"/>
    </row>
    <row r="150" spans="1:40" ht="33.75" customHeight="1" thickBot="1">
      <c r="A150" t="s">
        <v>32</v>
      </c>
      <c r="B150" s="52"/>
      <c r="C150" s="56">
        <v>9635</v>
      </c>
      <c r="D150" s="528" t="s">
        <v>155</v>
      </c>
      <c r="E150" s="266"/>
      <c r="F150" s="266"/>
      <c r="G150" s="529"/>
      <c r="H150" s="266"/>
      <c r="I150" s="267"/>
      <c r="J150" s="268"/>
      <c r="K150" s="269"/>
      <c r="L150" s="270"/>
      <c r="M150" s="270"/>
      <c r="N150" s="270"/>
      <c r="O150" s="271"/>
      <c r="P150" s="272"/>
      <c r="Q150" s="270"/>
      <c r="R150" s="270"/>
      <c r="S150" s="270"/>
      <c r="T150" s="270"/>
      <c r="U150" s="270"/>
      <c r="V150" s="270"/>
      <c r="W150" s="270"/>
      <c r="X150" s="270"/>
      <c r="Y150" s="270"/>
      <c r="Z150" s="270"/>
      <c r="AA150" s="270"/>
      <c r="AB150" s="270"/>
      <c r="AC150" s="270"/>
      <c r="AD150" s="270"/>
      <c r="AE150" s="270"/>
      <c r="AF150" s="270"/>
      <c r="AG150" s="270"/>
      <c r="AH150" s="270"/>
      <c r="AI150" s="270"/>
      <c r="AJ150" s="273"/>
      <c r="AN150" s="27"/>
    </row>
    <row r="151" spans="1:40" ht="15.75" customHeight="1">
      <c r="A151" t="s">
        <v>32</v>
      </c>
      <c r="B151" s="52"/>
      <c r="C151" s="56">
        <v>11521</v>
      </c>
      <c r="D151" s="452" t="s">
        <v>156</v>
      </c>
      <c r="E151" s="54"/>
      <c r="F151" s="530" t="s">
        <v>36</v>
      </c>
      <c r="G151" s="204" t="s">
        <v>148</v>
      </c>
      <c r="H151" s="204"/>
      <c r="I151" s="204"/>
      <c r="J151" s="205">
        <v>232</v>
      </c>
      <c r="K151" s="243">
        <v>26.782</v>
      </c>
      <c r="L151" s="23">
        <v>40.798</v>
      </c>
      <c r="M151" s="23">
        <v>73.853</v>
      </c>
      <c r="N151" s="23">
        <v>759.297</v>
      </c>
      <c r="O151" s="25" t="str">
        <f aca="true" t="shared" si="11" ref="O151:O186">IF(SUM(P151:AJ151)=0,".",SUM(P151:AJ151))</f>
        <v>.</v>
      </c>
      <c r="P151" s="25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6"/>
      <c r="AN151" s="27"/>
    </row>
    <row r="152" spans="1:40" ht="15.75" customHeight="1">
      <c r="A152" t="s">
        <v>32</v>
      </c>
      <c r="B152" s="52"/>
      <c r="C152" s="56">
        <v>11528</v>
      </c>
      <c r="D152" s="247"/>
      <c r="E152" s="274"/>
      <c r="F152" s="275"/>
      <c r="G152" s="462" t="s">
        <v>149</v>
      </c>
      <c r="H152" s="89"/>
      <c r="I152" s="89"/>
      <c r="J152" s="498">
        <v>220</v>
      </c>
      <c r="K152" s="531">
        <v>30.692</v>
      </c>
      <c r="L152" s="456">
        <v>38.129</v>
      </c>
      <c r="M152" s="456">
        <v>63.66</v>
      </c>
      <c r="N152" s="456">
        <v>725.957</v>
      </c>
      <c r="O152" s="457" t="str">
        <f t="shared" si="11"/>
        <v>.</v>
      </c>
      <c r="P152" s="457"/>
      <c r="Q152" s="456"/>
      <c r="R152" s="456"/>
      <c r="S152" s="456"/>
      <c r="T152" s="456"/>
      <c r="U152" s="456"/>
      <c r="V152" s="456"/>
      <c r="W152" s="456"/>
      <c r="X152" s="456"/>
      <c r="Y152" s="456"/>
      <c r="Z152" s="456"/>
      <c r="AA152" s="456"/>
      <c r="AB152" s="456"/>
      <c r="AC152" s="456"/>
      <c r="AD152" s="456"/>
      <c r="AE152" s="456"/>
      <c r="AF152" s="456"/>
      <c r="AG152" s="456"/>
      <c r="AH152" s="456"/>
      <c r="AI152" s="456"/>
      <c r="AJ152" s="514"/>
      <c r="AN152" s="27"/>
    </row>
    <row r="153" spans="1:40" ht="15.75" customHeight="1">
      <c r="A153" t="s">
        <v>32</v>
      </c>
      <c r="B153" s="52"/>
      <c r="C153" s="56">
        <v>11518</v>
      </c>
      <c r="D153" s="57"/>
      <c r="E153" s="58"/>
      <c r="F153" s="276"/>
      <c r="G153" s="250" t="s">
        <v>115</v>
      </c>
      <c r="H153" s="250"/>
      <c r="I153" s="250"/>
      <c r="J153" s="277">
        <v>219</v>
      </c>
      <c r="K153" s="278">
        <v>29.706</v>
      </c>
      <c r="L153" s="279">
        <v>40.24</v>
      </c>
      <c r="M153" s="279">
        <v>56.148</v>
      </c>
      <c r="N153" s="279">
        <v>709.393</v>
      </c>
      <c r="O153" s="244" t="str">
        <f t="shared" si="11"/>
        <v>.</v>
      </c>
      <c r="P153" s="244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6"/>
      <c r="AN153" s="27"/>
    </row>
    <row r="154" spans="1:40" ht="15.75" customHeight="1">
      <c r="A154" t="s">
        <v>32</v>
      </c>
      <c r="B154" s="52"/>
      <c r="C154" s="56">
        <v>11525</v>
      </c>
      <c r="D154" s="461" t="s">
        <v>157</v>
      </c>
      <c r="E154" s="81"/>
      <c r="F154" s="280"/>
      <c r="G154" s="462" t="s">
        <v>68</v>
      </c>
      <c r="H154" s="89"/>
      <c r="I154" s="89"/>
      <c r="J154" s="513">
        <v>225</v>
      </c>
      <c r="K154" s="438">
        <v>24.564</v>
      </c>
      <c r="L154" s="438">
        <v>33.388</v>
      </c>
      <c r="M154" s="438">
        <v>41.623</v>
      </c>
      <c r="N154" s="438">
        <v>561.074</v>
      </c>
      <c r="O154" s="457" t="str">
        <f t="shared" si="11"/>
        <v>.</v>
      </c>
      <c r="P154" s="457"/>
      <c r="Q154" s="456"/>
      <c r="R154" s="456"/>
      <c r="S154" s="456"/>
      <c r="T154" s="456"/>
      <c r="U154" s="456"/>
      <c r="V154" s="456"/>
      <c r="W154" s="456"/>
      <c r="X154" s="456"/>
      <c r="Y154" s="456"/>
      <c r="Z154" s="456"/>
      <c r="AA154" s="456"/>
      <c r="AB154" s="456"/>
      <c r="AC154" s="456"/>
      <c r="AD154" s="456"/>
      <c r="AE154" s="456"/>
      <c r="AF154" s="456"/>
      <c r="AG154" s="456"/>
      <c r="AH154" s="456"/>
      <c r="AI154" s="456"/>
      <c r="AJ154" s="514"/>
      <c r="AN154" s="27"/>
    </row>
    <row r="155" spans="1:40" ht="15.75" customHeight="1">
      <c r="A155" t="s">
        <v>32</v>
      </c>
      <c r="B155" s="52"/>
      <c r="C155" s="56">
        <v>15640</v>
      </c>
      <c r="D155" s="281"/>
      <c r="E155" s="282"/>
      <c r="F155" s="283"/>
      <c r="G155" s="177" t="s">
        <v>151</v>
      </c>
      <c r="H155" s="177"/>
      <c r="I155" s="177"/>
      <c r="J155" s="253">
        <v>263</v>
      </c>
      <c r="K155" s="179">
        <v>25.337</v>
      </c>
      <c r="L155" s="180">
        <v>29.89</v>
      </c>
      <c r="M155" s="180">
        <v>21.261</v>
      </c>
      <c r="N155" s="180">
        <v>453.791</v>
      </c>
      <c r="O155" s="254" t="str">
        <f t="shared" si="11"/>
        <v>.</v>
      </c>
      <c r="P155" s="254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255"/>
      <c r="AN155" s="27"/>
    </row>
    <row r="156" spans="1:40" ht="15.75" customHeight="1" thickBot="1">
      <c r="A156" t="s">
        <v>32</v>
      </c>
      <c r="B156" s="52"/>
      <c r="C156" s="56">
        <v>13169</v>
      </c>
      <c r="D156" s="83"/>
      <c r="E156" s="84"/>
      <c r="F156" s="284"/>
      <c r="G156" s="519" t="s">
        <v>69</v>
      </c>
      <c r="H156" s="264"/>
      <c r="I156" s="264"/>
      <c r="J156" s="500">
        <v>172</v>
      </c>
      <c r="K156" s="437">
        <v>19.975</v>
      </c>
      <c r="L156" s="438">
        <v>25.472</v>
      </c>
      <c r="M156" s="438">
        <v>6.858</v>
      </c>
      <c r="N156" s="438">
        <v>342.149</v>
      </c>
      <c r="O156" s="441" t="str">
        <f t="shared" si="11"/>
        <v>.</v>
      </c>
      <c r="P156" s="441"/>
      <c r="Q156" s="438"/>
      <c r="R156" s="438"/>
      <c r="S156" s="438"/>
      <c r="T156" s="438"/>
      <c r="U156" s="438"/>
      <c r="V156" s="438"/>
      <c r="W156" s="438"/>
      <c r="X156" s="438"/>
      <c r="Y156" s="438"/>
      <c r="Z156" s="438"/>
      <c r="AA156" s="438"/>
      <c r="AB156" s="438"/>
      <c r="AC156" s="438"/>
      <c r="AD156" s="438"/>
      <c r="AE156" s="438"/>
      <c r="AF156" s="438"/>
      <c r="AG156" s="438"/>
      <c r="AH156" s="438"/>
      <c r="AI156" s="438"/>
      <c r="AJ156" s="442"/>
      <c r="AN156" s="27"/>
    </row>
    <row r="157" spans="1:40" ht="15.75" customHeight="1">
      <c r="A157" t="s">
        <v>32</v>
      </c>
      <c r="B157" s="52"/>
      <c r="C157" s="263">
        <v>15604</v>
      </c>
      <c r="D157" s="86" t="s">
        <v>158</v>
      </c>
      <c r="E157" s="87"/>
      <c r="F157" s="285">
        <v>130</v>
      </c>
      <c r="G157" s="167" t="s">
        <v>148</v>
      </c>
      <c r="H157" s="167"/>
      <c r="I157" s="167"/>
      <c r="J157" s="168">
        <v>204</v>
      </c>
      <c r="K157" s="179">
        <v>0</v>
      </c>
      <c r="L157" s="180">
        <v>0</v>
      </c>
      <c r="M157" s="180">
        <v>0</v>
      </c>
      <c r="N157" s="180">
        <v>0</v>
      </c>
      <c r="O157" s="254" t="str">
        <f t="shared" si="11"/>
        <v>.</v>
      </c>
      <c r="P157" s="254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255"/>
      <c r="AN157" s="27"/>
    </row>
    <row r="158" spans="1:40" ht="15.75" customHeight="1">
      <c r="A158" t="s">
        <v>32</v>
      </c>
      <c r="B158" s="52"/>
      <c r="C158" s="56">
        <v>15705</v>
      </c>
      <c r="D158" s="90"/>
      <c r="E158" s="91"/>
      <c r="F158" s="286"/>
      <c r="G158" s="462" t="s">
        <v>149</v>
      </c>
      <c r="H158" s="89"/>
      <c r="I158" s="89"/>
      <c r="J158" s="532">
        <v>192</v>
      </c>
      <c r="K158" s="437">
        <v>0</v>
      </c>
      <c r="L158" s="438">
        <v>0</v>
      </c>
      <c r="M158" s="438">
        <v>0</v>
      </c>
      <c r="N158" s="438">
        <v>0</v>
      </c>
      <c r="O158" s="441" t="str">
        <f t="shared" si="11"/>
        <v>.</v>
      </c>
      <c r="P158" s="441"/>
      <c r="Q158" s="438"/>
      <c r="R158" s="438"/>
      <c r="S158" s="438"/>
      <c r="T158" s="438"/>
      <c r="U158" s="438"/>
      <c r="V158" s="438"/>
      <c r="W158" s="438"/>
      <c r="X158" s="438"/>
      <c r="Y158" s="438"/>
      <c r="Z158" s="438"/>
      <c r="AA158" s="438"/>
      <c r="AB158" s="438"/>
      <c r="AC158" s="438"/>
      <c r="AD158" s="438"/>
      <c r="AE158" s="438"/>
      <c r="AF158" s="438"/>
      <c r="AG158" s="438"/>
      <c r="AH158" s="438"/>
      <c r="AI158" s="438"/>
      <c r="AJ158" s="442"/>
      <c r="AN158" s="27"/>
    </row>
    <row r="159" spans="1:40" ht="15.75" customHeight="1">
      <c r="A159" t="s">
        <v>32</v>
      </c>
      <c r="B159" s="52"/>
      <c r="C159" s="56">
        <v>15553</v>
      </c>
      <c r="D159" s="287"/>
      <c r="E159" s="288"/>
      <c r="F159" s="289"/>
      <c r="G159" s="177" t="s">
        <v>115</v>
      </c>
      <c r="H159" s="177"/>
      <c r="I159" s="177"/>
      <c r="J159" s="290">
        <v>191</v>
      </c>
      <c r="K159" s="179">
        <v>29.595</v>
      </c>
      <c r="L159" s="180">
        <v>48.228</v>
      </c>
      <c r="M159" s="180">
        <v>84.896</v>
      </c>
      <c r="N159" s="180">
        <v>875.165</v>
      </c>
      <c r="O159" s="254" t="str">
        <f t="shared" si="11"/>
        <v>.</v>
      </c>
      <c r="P159" s="254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255"/>
      <c r="AN159" s="27"/>
    </row>
    <row r="160" spans="1:40" ht="15.75" customHeight="1">
      <c r="A160" t="s">
        <v>32</v>
      </c>
      <c r="B160" s="52"/>
      <c r="C160" s="56">
        <v>15122</v>
      </c>
      <c r="D160" s="260" t="s">
        <v>159</v>
      </c>
      <c r="E160" s="261"/>
      <c r="F160" s="291"/>
      <c r="G160" s="462" t="s">
        <v>68</v>
      </c>
      <c r="H160" s="89"/>
      <c r="I160" s="89"/>
      <c r="J160" s="532">
        <v>196</v>
      </c>
      <c r="K160" s="437">
        <v>0</v>
      </c>
      <c r="L160" s="438">
        <v>0</v>
      </c>
      <c r="M160" s="438">
        <v>0</v>
      </c>
      <c r="N160" s="438">
        <v>0</v>
      </c>
      <c r="O160" s="441" t="str">
        <f t="shared" si="11"/>
        <v>.</v>
      </c>
      <c r="P160" s="441"/>
      <c r="Q160" s="438"/>
      <c r="R160" s="438"/>
      <c r="S160" s="438"/>
      <c r="T160" s="438"/>
      <c r="U160" s="438"/>
      <c r="V160" s="438"/>
      <c r="W160" s="438"/>
      <c r="X160" s="438"/>
      <c r="Y160" s="438"/>
      <c r="Z160" s="438"/>
      <c r="AA160" s="438"/>
      <c r="AB160" s="438"/>
      <c r="AC160" s="438"/>
      <c r="AD160" s="438"/>
      <c r="AE160" s="438"/>
      <c r="AF160" s="438"/>
      <c r="AG160" s="438"/>
      <c r="AH160" s="438"/>
      <c r="AI160" s="438"/>
      <c r="AJ160" s="442"/>
      <c r="AN160" s="27"/>
    </row>
    <row r="161" spans="1:40" ht="15.75" customHeight="1">
      <c r="A161" t="s">
        <v>32</v>
      </c>
      <c r="B161" s="52"/>
      <c r="C161" s="56">
        <v>15756</v>
      </c>
      <c r="D161" s="260"/>
      <c r="E161" s="261"/>
      <c r="F161" s="291"/>
      <c r="G161" s="177" t="s">
        <v>151</v>
      </c>
      <c r="H161" s="177"/>
      <c r="I161" s="177"/>
      <c r="J161" s="178">
        <v>219</v>
      </c>
      <c r="K161" s="179">
        <v>0</v>
      </c>
      <c r="L161" s="180">
        <v>0</v>
      </c>
      <c r="M161" s="180">
        <v>0</v>
      </c>
      <c r="N161" s="180">
        <v>0</v>
      </c>
      <c r="O161" s="254" t="str">
        <f t="shared" si="11"/>
        <v>.</v>
      </c>
      <c r="P161" s="254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255"/>
      <c r="AN161" s="27"/>
    </row>
    <row r="162" spans="1:40" ht="15.75" customHeight="1" thickBot="1">
      <c r="A162" t="s">
        <v>32</v>
      </c>
      <c r="B162" s="52"/>
      <c r="C162" s="56">
        <v>15121</v>
      </c>
      <c r="D162" s="78"/>
      <c r="E162" s="79"/>
      <c r="F162" s="292"/>
      <c r="G162" s="519" t="s">
        <v>69</v>
      </c>
      <c r="H162" s="264"/>
      <c r="I162" s="264"/>
      <c r="J162" s="500">
        <v>146</v>
      </c>
      <c r="K162" s="437">
        <v>0</v>
      </c>
      <c r="L162" s="438">
        <v>0</v>
      </c>
      <c r="M162" s="438">
        <v>0</v>
      </c>
      <c r="N162" s="438">
        <v>0</v>
      </c>
      <c r="O162" s="441" t="str">
        <f t="shared" si="11"/>
        <v>.</v>
      </c>
      <c r="P162" s="441"/>
      <c r="Q162" s="438"/>
      <c r="R162" s="438"/>
      <c r="S162" s="438"/>
      <c r="T162" s="438"/>
      <c r="U162" s="438"/>
      <c r="V162" s="438"/>
      <c r="W162" s="438"/>
      <c r="X162" s="438"/>
      <c r="Y162" s="438"/>
      <c r="Z162" s="438"/>
      <c r="AA162" s="438"/>
      <c r="AB162" s="438"/>
      <c r="AC162" s="438"/>
      <c r="AD162" s="438"/>
      <c r="AE162" s="438"/>
      <c r="AF162" s="438"/>
      <c r="AG162" s="438"/>
      <c r="AH162" s="438"/>
      <c r="AI162" s="438"/>
      <c r="AJ162" s="442"/>
      <c r="AN162" s="27"/>
    </row>
    <row r="163" spans="1:40" ht="15.75" customHeight="1">
      <c r="A163" t="s">
        <v>32</v>
      </c>
      <c r="B163" s="52"/>
      <c r="C163" s="263">
        <v>12016</v>
      </c>
      <c r="D163" s="452" t="s">
        <v>160</v>
      </c>
      <c r="E163" s="54"/>
      <c r="F163" s="530">
        <v>100</v>
      </c>
      <c r="G163" s="167" t="s">
        <v>148</v>
      </c>
      <c r="H163" s="167"/>
      <c r="I163" s="167"/>
      <c r="J163" s="168">
        <v>194</v>
      </c>
      <c r="K163" s="179">
        <v>25.35</v>
      </c>
      <c r="L163" s="180">
        <v>51.686</v>
      </c>
      <c r="M163" s="180">
        <v>78.796</v>
      </c>
      <c r="N163" s="180">
        <v>864.154</v>
      </c>
      <c r="O163" s="254" t="str">
        <f t="shared" si="11"/>
        <v>.</v>
      </c>
      <c r="P163" s="254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255"/>
      <c r="AN163" s="27"/>
    </row>
    <row r="164" spans="1:40" ht="15.75" customHeight="1">
      <c r="A164" t="s">
        <v>32</v>
      </c>
      <c r="B164" s="52"/>
      <c r="C164" s="56">
        <v>12023</v>
      </c>
      <c r="D164" s="247"/>
      <c r="E164" s="274"/>
      <c r="F164" s="275"/>
      <c r="G164" s="462" t="s">
        <v>149</v>
      </c>
      <c r="H164" s="89"/>
      <c r="I164" s="89"/>
      <c r="J164" s="532">
        <v>182</v>
      </c>
      <c r="K164" s="437">
        <v>29.26</v>
      </c>
      <c r="L164" s="438">
        <v>49.017</v>
      </c>
      <c r="M164" s="438">
        <v>68.603</v>
      </c>
      <c r="N164" s="438">
        <v>830.814</v>
      </c>
      <c r="O164" s="441" t="str">
        <f t="shared" si="11"/>
        <v>.</v>
      </c>
      <c r="P164" s="441"/>
      <c r="Q164" s="438"/>
      <c r="R164" s="438"/>
      <c r="S164" s="438"/>
      <c r="T164" s="438"/>
      <c r="U164" s="438"/>
      <c r="V164" s="438"/>
      <c r="W164" s="438"/>
      <c r="X164" s="438"/>
      <c r="Y164" s="438"/>
      <c r="Z164" s="438"/>
      <c r="AA164" s="438"/>
      <c r="AB164" s="438"/>
      <c r="AC164" s="438"/>
      <c r="AD164" s="438"/>
      <c r="AE164" s="438"/>
      <c r="AF164" s="438"/>
      <c r="AG164" s="438"/>
      <c r="AH164" s="438"/>
      <c r="AI164" s="438"/>
      <c r="AJ164" s="442"/>
      <c r="AN164" s="27"/>
    </row>
    <row r="165" spans="1:40" ht="15.75" customHeight="1">
      <c r="A165" t="s">
        <v>32</v>
      </c>
      <c r="B165" s="52"/>
      <c r="C165" s="56">
        <v>12013</v>
      </c>
      <c r="D165" s="57"/>
      <c r="E165" s="58"/>
      <c r="F165" s="276"/>
      <c r="G165" s="177" t="s">
        <v>115</v>
      </c>
      <c r="H165" s="177"/>
      <c r="I165" s="177"/>
      <c r="J165" s="290">
        <v>181</v>
      </c>
      <c r="K165" s="179">
        <v>28.274</v>
      </c>
      <c r="L165" s="180">
        <v>51.128</v>
      </c>
      <c r="M165" s="180">
        <v>61.091</v>
      </c>
      <c r="N165" s="180">
        <v>814.25</v>
      </c>
      <c r="O165" s="254" t="str">
        <f t="shared" si="11"/>
        <v>.</v>
      </c>
      <c r="P165" s="254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255"/>
      <c r="AN165" s="27"/>
    </row>
    <row r="166" spans="1:40" ht="15.75" customHeight="1">
      <c r="A166" t="s">
        <v>32</v>
      </c>
      <c r="B166" s="52"/>
      <c r="C166" s="56">
        <v>12020</v>
      </c>
      <c r="D166" s="461" t="s">
        <v>161</v>
      </c>
      <c r="E166" s="81"/>
      <c r="F166" s="280"/>
      <c r="G166" s="462" t="s">
        <v>68</v>
      </c>
      <c r="H166" s="89"/>
      <c r="I166" s="89"/>
      <c r="J166" s="532">
        <v>187</v>
      </c>
      <c r="K166" s="437">
        <v>23.132</v>
      </c>
      <c r="L166" s="438">
        <v>44.276</v>
      </c>
      <c r="M166" s="438">
        <v>46.566</v>
      </c>
      <c r="N166" s="438">
        <v>665.931</v>
      </c>
      <c r="O166" s="441" t="str">
        <f t="shared" si="11"/>
        <v>.</v>
      </c>
      <c r="P166" s="441"/>
      <c r="Q166" s="438"/>
      <c r="R166" s="438"/>
      <c r="S166" s="438"/>
      <c r="T166" s="438"/>
      <c r="U166" s="438"/>
      <c r="V166" s="438"/>
      <c r="W166" s="438"/>
      <c r="X166" s="438"/>
      <c r="Y166" s="438"/>
      <c r="Z166" s="438"/>
      <c r="AA166" s="438"/>
      <c r="AB166" s="438"/>
      <c r="AC166" s="438"/>
      <c r="AD166" s="438"/>
      <c r="AE166" s="438"/>
      <c r="AF166" s="438"/>
      <c r="AG166" s="438"/>
      <c r="AH166" s="438"/>
      <c r="AI166" s="438"/>
      <c r="AJ166" s="442"/>
      <c r="AN166" s="27"/>
    </row>
    <row r="167" spans="1:40" ht="15.75" customHeight="1">
      <c r="A167" t="s">
        <v>32</v>
      </c>
      <c r="B167" s="52"/>
      <c r="C167" s="56">
        <v>13267</v>
      </c>
      <c r="D167" s="281"/>
      <c r="E167" s="282"/>
      <c r="F167" s="283"/>
      <c r="G167" s="177" t="s">
        <v>151</v>
      </c>
      <c r="H167" s="177"/>
      <c r="I167" s="177"/>
      <c r="J167" s="178">
        <v>209</v>
      </c>
      <c r="K167" s="179">
        <v>22.564</v>
      </c>
      <c r="L167" s="180">
        <v>39.674</v>
      </c>
      <c r="M167" s="180">
        <v>22.604</v>
      </c>
      <c r="N167" s="180">
        <v>530.738</v>
      </c>
      <c r="O167" s="254" t="str">
        <f t="shared" si="11"/>
        <v>.</v>
      </c>
      <c r="P167" s="254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255"/>
      <c r="AN167" s="27"/>
    </row>
    <row r="168" spans="1:40" ht="15.75" customHeight="1" thickBot="1">
      <c r="A168" t="s">
        <v>32</v>
      </c>
      <c r="B168" s="52"/>
      <c r="C168" s="56">
        <v>13184</v>
      </c>
      <c r="D168" s="83"/>
      <c r="E168" s="84"/>
      <c r="F168" s="284"/>
      <c r="G168" s="519" t="s">
        <v>69</v>
      </c>
      <c r="H168" s="264"/>
      <c r="I168" s="264"/>
      <c r="J168" s="500">
        <v>133</v>
      </c>
      <c r="K168" s="437">
        <v>18.543</v>
      </c>
      <c r="L168" s="438">
        <v>36.36</v>
      </c>
      <c r="M168" s="438">
        <v>11.801</v>
      </c>
      <c r="N168" s="438">
        <v>447.006</v>
      </c>
      <c r="O168" s="441" t="str">
        <f t="shared" si="11"/>
        <v>.</v>
      </c>
      <c r="P168" s="441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8"/>
      <c r="AC168" s="438"/>
      <c r="AD168" s="438"/>
      <c r="AE168" s="438"/>
      <c r="AF168" s="438"/>
      <c r="AG168" s="438"/>
      <c r="AH168" s="438"/>
      <c r="AI168" s="438"/>
      <c r="AJ168" s="442"/>
      <c r="AN168" s="27"/>
    </row>
    <row r="169" spans="1:40" ht="15.75" customHeight="1">
      <c r="A169" t="s">
        <v>32</v>
      </c>
      <c r="B169" s="52"/>
      <c r="C169" s="56">
        <v>13238</v>
      </c>
      <c r="D169" s="200" t="s">
        <v>37</v>
      </c>
      <c r="E169" s="201"/>
      <c r="F169" s="202"/>
      <c r="G169" s="203" t="s">
        <v>148</v>
      </c>
      <c r="H169" s="204"/>
      <c r="I169" s="204"/>
      <c r="J169" s="205">
        <v>82</v>
      </c>
      <c r="K169" s="35">
        <v>6.807</v>
      </c>
      <c r="L169" s="36">
        <v>15.326</v>
      </c>
      <c r="M169" s="36">
        <v>66.995</v>
      </c>
      <c r="N169" s="36">
        <v>417.148</v>
      </c>
      <c r="O169" s="38" t="str">
        <f t="shared" si="11"/>
        <v>.</v>
      </c>
      <c r="P169" s="38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9"/>
      <c r="AN169" s="27"/>
    </row>
    <row r="170" spans="1:40" ht="15.75" customHeight="1">
      <c r="A170" t="s">
        <v>32</v>
      </c>
      <c r="B170" s="52"/>
      <c r="C170" s="56">
        <v>13244</v>
      </c>
      <c r="D170" s="206"/>
      <c r="E170" s="207"/>
      <c r="F170" s="208"/>
      <c r="G170" s="497" t="s">
        <v>149</v>
      </c>
      <c r="H170" s="89"/>
      <c r="I170" s="89"/>
      <c r="J170" s="498">
        <v>71</v>
      </c>
      <c r="K170" s="437">
        <v>10.717</v>
      </c>
      <c r="L170" s="438">
        <v>12.657</v>
      </c>
      <c r="M170" s="438">
        <v>56.802</v>
      </c>
      <c r="N170" s="438">
        <v>383.808</v>
      </c>
      <c r="O170" s="441" t="str">
        <f t="shared" si="11"/>
        <v>.</v>
      </c>
      <c r="P170" s="441"/>
      <c r="Q170" s="438"/>
      <c r="R170" s="438"/>
      <c r="S170" s="438"/>
      <c r="T170" s="438"/>
      <c r="U170" s="438"/>
      <c r="V170" s="438"/>
      <c r="W170" s="438"/>
      <c r="X170" s="438"/>
      <c r="Y170" s="438"/>
      <c r="Z170" s="438"/>
      <c r="AA170" s="438"/>
      <c r="AB170" s="438"/>
      <c r="AC170" s="438"/>
      <c r="AD170" s="438"/>
      <c r="AE170" s="438"/>
      <c r="AF170" s="438"/>
      <c r="AG170" s="438"/>
      <c r="AH170" s="438"/>
      <c r="AI170" s="438"/>
      <c r="AJ170" s="442"/>
      <c r="AN170" s="27"/>
    </row>
    <row r="171" spans="1:40" ht="15.75" customHeight="1">
      <c r="A171" t="s">
        <v>32</v>
      </c>
      <c r="B171" s="52"/>
      <c r="C171" s="56">
        <v>13236</v>
      </c>
      <c r="D171" s="206"/>
      <c r="E171" s="207"/>
      <c r="F171" s="208"/>
      <c r="G171" s="293" t="s">
        <v>115</v>
      </c>
      <c r="H171" s="250"/>
      <c r="I171" s="250"/>
      <c r="J171" s="277">
        <v>70</v>
      </c>
      <c r="K171" s="35">
        <v>9.731</v>
      </c>
      <c r="L171" s="36">
        <v>14.768</v>
      </c>
      <c r="M171" s="36">
        <v>49.29</v>
      </c>
      <c r="N171" s="36">
        <v>367.244</v>
      </c>
      <c r="O171" s="294" t="str">
        <f t="shared" si="11"/>
        <v>.</v>
      </c>
      <c r="P171" s="294"/>
      <c r="Q171" s="295"/>
      <c r="R171" s="295"/>
      <c r="S171" s="295"/>
      <c r="T171" s="295"/>
      <c r="U171" s="295"/>
      <c r="V171" s="295"/>
      <c r="W171" s="295"/>
      <c r="X171" s="295"/>
      <c r="Y171" s="46"/>
      <c r="Z171" s="36"/>
      <c r="AA171" s="295"/>
      <c r="AB171" s="295"/>
      <c r="AC171" s="46"/>
      <c r="AD171" s="46"/>
      <c r="AE171" s="295"/>
      <c r="AF171" s="295"/>
      <c r="AG171" s="295"/>
      <c r="AH171" s="295"/>
      <c r="AI171" s="295"/>
      <c r="AJ171" s="49"/>
      <c r="AN171" s="27"/>
    </row>
    <row r="172" spans="1:40" ht="15.75" customHeight="1" thickBot="1">
      <c r="A172" t="s">
        <v>32</v>
      </c>
      <c r="B172" s="52"/>
      <c r="C172" s="56">
        <v>13226</v>
      </c>
      <c r="D172" s="206"/>
      <c r="E172" s="207"/>
      <c r="F172" s="208"/>
      <c r="G172" s="497" t="s">
        <v>68</v>
      </c>
      <c r="H172" s="89"/>
      <c r="I172" s="89"/>
      <c r="J172" s="498">
        <v>76</v>
      </c>
      <c r="K172" s="437">
        <v>4.589</v>
      </c>
      <c r="L172" s="438">
        <v>7.916</v>
      </c>
      <c r="M172" s="438">
        <v>34.765</v>
      </c>
      <c r="N172" s="438">
        <v>218.925</v>
      </c>
      <c r="O172" s="533" t="str">
        <f t="shared" si="11"/>
        <v>.</v>
      </c>
      <c r="P172" s="533"/>
      <c r="Q172" s="534"/>
      <c r="R172" s="534"/>
      <c r="S172" s="534"/>
      <c r="T172" s="534"/>
      <c r="U172" s="534"/>
      <c r="V172" s="534"/>
      <c r="W172" s="534"/>
      <c r="X172" s="534"/>
      <c r="Y172" s="493"/>
      <c r="Z172" s="493"/>
      <c r="AA172" s="534"/>
      <c r="AB172" s="534"/>
      <c r="AC172" s="493"/>
      <c r="AD172" s="493"/>
      <c r="AE172" s="534"/>
      <c r="AF172" s="534"/>
      <c r="AG172" s="534"/>
      <c r="AH172" s="534"/>
      <c r="AI172" s="534"/>
      <c r="AJ172" s="535"/>
      <c r="AN172" s="27"/>
    </row>
    <row r="173" spans="1:40" ht="15.75" customHeight="1" thickBot="1">
      <c r="A173" t="s">
        <v>32</v>
      </c>
      <c r="B173" s="296"/>
      <c r="C173" s="263">
        <v>13264</v>
      </c>
      <c r="D173" s="297"/>
      <c r="E173" s="298"/>
      <c r="F173" s="299"/>
      <c r="G173" s="209" t="s">
        <v>151</v>
      </c>
      <c r="H173" s="210"/>
      <c r="I173" s="210"/>
      <c r="J173" s="300">
        <v>97</v>
      </c>
      <c r="K173" s="301">
        <v>4.021</v>
      </c>
      <c r="L173" s="302">
        <v>3.314</v>
      </c>
      <c r="M173" s="302">
        <v>10.803</v>
      </c>
      <c r="N173" s="302">
        <v>83.732</v>
      </c>
      <c r="O173" s="303" t="str">
        <f t="shared" si="11"/>
        <v>.</v>
      </c>
      <c r="P173" s="303"/>
      <c r="Q173" s="302"/>
      <c r="R173" s="302"/>
      <c r="S173" s="302"/>
      <c r="T173" s="302"/>
      <c r="U173" s="302"/>
      <c r="V173" s="302"/>
      <c r="W173" s="302"/>
      <c r="X173" s="302"/>
      <c r="Y173" s="304"/>
      <c r="Z173" s="36"/>
      <c r="AA173" s="302"/>
      <c r="AB173" s="302"/>
      <c r="AC173" s="304"/>
      <c r="AD173" s="304"/>
      <c r="AE173" s="302"/>
      <c r="AF173" s="302"/>
      <c r="AG173" s="302"/>
      <c r="AH173" s="302"/>
      <c r="AI173" s="302"/>
      <c r="AJ173" s="305"/>
      <c r="AN173" s="27"/>
    </row>
    <row r="174" spans="1:40" ht="15" customHeight="1">
      <c r="A174" t="s">
        <v>32</v>
      </c>
      <c r="B174" s="152" t="s">
        <v>38</v>
      </c>
      <c r="C174" s="97">
        <v>9492</v>
      </c>
      <c r="D174" s="464" t="s">
        <v>162</v>
      </c>
      <c r="E174" s="306"/>
      <c r="F174" s="306"/>
      <c r="G174" s="306"/>
      <c r="H174" s="306"/>
      <c r="I174" s="306"/>
      <c r="J174" s="536">
        <v>59</v>
      </c>
      <c r="K174" s="537">
        <v>1.5</v>
      </c>
      <c r="L174" s="466">
        <v>0</v>
      </c>
      <c r="M174" s="466">
        <v>23.855</v>
      </c>
      <c r="N174" s="466">
        <v>169.678</v>
      </c>
      <c r="O174" s="467" t="str">
        <f t="shared" si="11"/>
        <v>.</v>
      </c>
      <c r="P174" s="467"/>
      <c r="Q174" s="466"/>
      <c r="R174" s="466"/>
      <c r="S174" s="466"/>
      <c r="T174" s="466"/>
      <c r="U174" s="466"/>
      <c r="V174" s="466"/>
      <c r="W174" s="466"/>
      <c r="X174" s="466"/>
      <c r="Y174" s="466"/>
      <c r="Z174" s="466"/>
      <c r="AA174" s="466"/>
      <c r="AB174" s="466"/>
      <c r="AC174" s="466"/>
      <c r="AD174" s="466"/>
      <c r="AE174" s="466"/>
      <c r="AF174" s="466"/>
      <c r="AG174" s="466"/>
      <c r="AH174" s="466"/>
      <c r="AI174" s="466"/>
      <c r="AJ174" s="468"/>
      <c r="AN174" s="27"/>
    </row>
    <row r="175" spans="1:40" ht="18.75" customHeight="1">
      <c r="A175" t="s">
        <v>32</v>
      </c>
      <c r="B175" s="156"/>
      <c r="C175" s="97">
        <v>9507</v>
      </c>
      <c r="D175" s="120" t="s">
        <v>75</v>
      </c>
      <c r="E175" s="121"/>
      <c r="F175" s="121"/>
      <c r="G175" s="121"/>
      <c r="H175" s="121"/>
      <c r="I175" s="121"/>
      <c r="J175" s="307">
        <v>82</v>
      </c>
      <c r="K175" s="308">
        <v>0.24</v>
      </c>
      <c r="L175" s="105">
        <v>0</v>
      </c>
      <c r="M175" s="105">
        <v>35.452</v>
      </c>
      <c r="N175" s="105">
        <v>139.26</v>
      </c>
      <c r="O175" s="106" t="str">
        <f t="shared" si="11"/>
        <v>.</v>
      </c>
      <c r="P175" s="106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7"/>
      <c r="AN175" s="27"/>
    </row>
    <row r="176" spans="1:40" ht="15.75" customHeight="1" thickBot="1">
      <c r="A176" t="s">
        <v>32</v>
      </c>
      <c r="B176" s="160"/>
      <c r="C176" s="97">
        <v>9483</v>
      </c>
      <c r="D176" s="469" t="s">
        <v>163</v>
      </c>
      <c r="E176" s="109"/>
      <c r="F176" s="109"/>
      <c r="G176" s="109"/>
      <c r="H176" s="109"/>
      <c r="I176" s="109"/>
      <c r="J176" s="538">
        <v>72</v>
      </c>
      <c r="K176" s="539">
        <v>0.33</v>
      </c>
      <c r="L176" s="540">
        <v>0</v>
      </c>
      <c r="M176" s="540">
        <v>58.775</v>
      </c>
      <c r="N176" s="540">
        <v>227.999</v>
      </c>
      <c r="O176" s="541" t="str">
        <f t="shared" si="11"/>
        <v>.</v>
      </c>
      <c r="P176" s="541"/>
      <c r="Q176" s="540"/>
      <c r="R176" s="540"/>
      <c r="S176" s="540"/>
      <c r="T176" s="540"/>
      <c r="U176" s="540"/>
      <c r="V176" s="540"/>
      <c r="W176" s="540"/>
      <c r="X176" s="540"/>
      <c r="Y176" s="540"/>
      <c r="Z176" s="540"/>
      <c r="AA176" s="540"/>
      <c r="AB176" s="540"/>
      <c r="AC176" s="540"/>
      <c r="AD176" s="540"/>
      <c r="AE176" s="540"/>
      <c r="AF176" s="540"/>
      <c r="AG176" s="540"/>
      <c r="AH176" s="540"/>
      <c r="AI176" s="540"/>
      <c r="AJ176" s="542"/>
      <c r="AN176" s="27"/>
    </row>
    <row r="177" spans="1:40" ht="16.5" customHeight="1" thickBot="1">
      <c r="A177" t="s">
        <v>32</v>
      </c>
      <c r="B177" s="100" t="s">
        <v>39</v>
      </c>
      <c r="C177" s="97">
        <v>9462</v>
      </c>
      <c r="D177" s="120" t="s">
        <v>164</v>
      </c>
      <c r="E177" s="121"/>
      <c r="F177" s="121"/>
      <c r="G177" s="121"/>
      <c r="H177" s="121"/>
      <c r="I177" s="121"/>
      <c r="J177" s="307">
        <v>84</v>
      </c>
      <c r="K177" s="309">
        <v>7.405</v>
      </c>
      <c r="L177" s="105">
        <v>15.512</v>
      </c>
      <c r="M177" s="105">
        <v>38.315</v>
      </c>
      <c r="N177" s="105">
        <v>324.476</v>
      </c>
      <c r="O177" s="106" t="str">
        <f t="shared" si="11"/>
        <v>.</v>
      </c>
      <c r="P177" s="106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7"/>
      <c r="AN177" s="27"/>
    </row>
    <row r="178" spans="1:40" ht="15" customHeight="1">
      <c r="A178" t="s">
        <v>32</v>
      </c>
      <c r="B178" s="108" t="s">
        <v>40</v>
      </c>
      <c r="C178" s="97">
        <v>6991</v>
      </c>
      <c r="D178" s="469" t="s">
        <v>165</v>
      </c>
      <c r="E178" s="109"/>
      <c r="F178" s="109"/>
      <c r="G178" s="109"/>
      <c r="H178" s="109"/>
      <c r="I178" s="109"/>
      <c r="J178" s="538">
        <v>77</v>
      </c>
      <c r="K178" s="539">
        <v>5.951</v>
      </c>
      <c r="L178" s="482">
        <v>15.64</v>
      </c>
      <c r="M178" s="482">
        <v>43.21</v>
      </c>
      <c r="N178" s="482">
        <v>340.782</v>
      </c>
      <c r="O178" s="472" t="str">
        <f t="shared" si="11"/>
        <v>.</v>
      </c>
      <c r="P178" s="472"/>
      <c r="Q178" s="482"/>
      <c r="R178" s="482"/>
      <c r="S178" s="482"/>
      <c r="T178" s="482"/>
      <c r="U178" s="482"/>
      <c r="V178" s="482"/>
      <c r="W178" s="482"/>
      <c r="X178" s="482"/>
      <c r="Y178" s="482"/>
      <c r="Z178" s="482"/>
      <c r="AA178" s="482"/>
      <c r="AB178" s="482"/>
      <c r="AC178" s="482"/>
      <c r="AD178" s="482"/>
      <c r="AE178" s="482"/>
      <c r="AF178" s="482"/>
      <c r="AG178" s="482"/>
      <c r="AH178" s="482"/>
      <c r="AI178" s="482"/>
      <c r="AJ178" s="483"/>
      <c r="AN178" s="27"/>
    </row>
    <row r="179" spans="1:40" ht="15" customHeight="1">
      <c r="A179" t="s">
        <v>32</v>
      </c>
      <c r="B179" s="111"/>
      <c r="C179" s="97">
        <v>6228</v>
      </c>
      <c r="D179" s="120" t="s">
        <v>166</v>
      </c>
      <c r="E179" s="121"/>
      <c r="F179" s="121"/>
      <c r="G179" s="121"/>
      <c r="H179" s="121"/>
      <c r="I179" s="121"/>
      <c r="J179" s="310">
        <v>129</v>
      </c>
      <c r="K179" s="311">
        <v>30.677</v>
      </c>
      <c r="L179" s="311">
        <v>19.353</v>
      </c>
      <c r="M179" s="311">
        <v>33.925</v>
      </c>
      <c r="N179" s="311">
        <v>594.93</v>
      </c>
      <c r="O179" s="106" t="str">
        <f t="shared" si="11"/>
        <v>.</v>
      </c>
      <c r="P179" s="312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1"/>
      <c r="AB179" s="311"/>
      <c r="AC179" s="311"/>
      <c r="AD179" s="311"/>
      <c r="AE179" s="311"/>
      <c r="AF179" s="311"/>
      <c r="AG179" s="311"/>
      <c r="AH179" s="311"/>
      <c r="AI179" s="311"/>
      <c r="AJ179" s="107"/>
      <c r="AN179" s="27"/>
    </row>
    <row r="180" spans="1:40" ht="15.75" customHeight="1">
      <c r="A180" t="s">
        <v>32</v>
      </c>
      <c r="B180" s="111"/>
      <c r="C180" s="97">
        <v>13834</v>
      </c>
      <c r="D180" s="469" t="s">
        <v>167</v>
      </c>
      <c r="E180" s="109"/>
      <c r="F180" s="109"/>
      <c r="G180" s="109"/>
      <c r="H180" s="109"/>
      <c r="I180" s="109"/>
      <c r="J180" s="543">
        <v>89</v>
      </c>
      <c r="K180" s="544">
        <v>17.406</v>
      </c>
      <c r="L180" s="478">
        <v>17.363</v>
      </c>
      <c r="M180" s="478">
        <v>41.763</v>
      </c>
      <c r="N180" s="478">
        <v>396.873</v>
      </c>
      <c r="O180" s="479" t="str">
        <f t="shared" si="11"/>
        <v>.</v>
      </c>
      <c r="P180" s="479"/>
      <c r="Q180" s="478"/>
      <c r="R180" s="478"/>
      <c r="S180" s="478"/>
      <c r="T180" s="478"/>
      <c r="U180" s="478"/>
      <c r="V180" s="478"/>
      <c r="W180" s="478"/>
      <c r="X180" s="478"/>
      <c r="Y180" s="478"/>
      <c r="Z180" s="478"/>
      <c r="AA180" s="478"/>
      <c r="AB180" s="478"/>
      <c r="AC180" s="478"/>
      <c r="AD180" s="478"/>
      <c r="AE180" s="478"/>
      <c r="AF180" s="478"/>
      <c r="AG180" s="478"/>
      <c r="AH180" s="478"/>
      <c r="AI180" s="478"/>
      <c r="AJ180" s="480"/>
      <c r="AN180" s="27"/>
    </row>
    <row r="181" spans="1:40" ht="15" customHeight="1">
      <c r="A181" t="s">
        <v>32</v>
      </c>
      <c r="B181" s="111"/>
      <c r="C181" s="97">
        <v>15672</v>
      </c>
      <c r="D181" s="120" t="s">
        <v>168</v>
      </c>
      <c r="E181" s="121"/>
      <c r="F181" s="121"/>
      <c r="G181" s="121"/>
      <c r="H181" s="121"/>
      <c r="I181" s="121"/>
      <c r="J181" s="307">
        <v>59</v>
      </c>
      <c r="K181" s="308">
        <v>4.243</v>
      </c>
      <c r="L181" s="105">
        <v>9.932</v>
      </c>
      <c r="M181" s="105">
        <v>44.043</v>
      </c>
      <c r="N181" s="105">
        <v>280.746</v>
      </c>
      <c r="O181" s="106" t="str">
        <f t="shared" si="11"/>
        <v>.</v>
      </c>
      <c r="P181" s="106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7"/>
      <c r="AN181" s="27"/>
    </row>
    <row r="182" spans="1:40" ht="15" customHeight="1" thickBot="1">
      <c r="A182" t="s">
        <v>32</v>
      </c>
      <c r="B182" s="227"/>
      <c r="C182" s="97">
        <v>8296</v>
      </c>
      <c r="D182" s="469" t="s">
        <v>169</v>
      </c>
      <c r="E182" s="109"/>
      <c r="F182" s="109"/>
      <c r="G182" s="109"/>
      <c r="H182" s="109"/>
      <c r="I182" s="109"/>
      <c r="J182" s="538">
        <v>65</v>
      </c>
      <c r="K182" s="545">
        <v>3.581</v>
      </c>
      <c r="L182" s="540">
        <v>7.859</v>
      </c>
      <c r="M182" s="540">
        <v>46.704</v>
      </c>
      <c r="N182" s="540">
        <v>268.154</v>
      </c>
      <c r="O182" s="541" t="str">
        <f t="shared" si="11"/>
        <v>.</v>
      </c>
      <c r="P182" s="541"/>
      <c r="Q182" s="540"/>
      <c r="R182" s="540"/>
      <c r="S182" s="540"/>
      <c r="T182" s="540"/>
      <c r="U182" s="540"/>
      <c r="V182" s="540"/>
      <c r="W182" s="540"/>
      <c r="X182" s="540"/>
      <c r="Y182" s="540"/>
      <c r="Z182" s="540"/>
      <c r="AA182" s="540"/>
      <c r="AB182" s="540"/>
      <c r="AC182" s="540"/>
      <c r="AD182" s="540"/>
      <c r="AE182" s="540"/>
      <c r="AF182" s="540"/>
      <c r="AG182" s="540"/>
      <c r="AH182" s="540"/>
      <c r="AI182" s="540"/>
      <c r="AJ182" s="542"/>
      <c r="AN182" s="27"/>
    </row>
    <row r="183" spans="1:40" ht="12" customHeight="1">
      <c r="A183" t="s">
        <v>32</v>
      </c>
      <c r="B183" s="119" t="s">
        <v>41</v>
      </c>
      <c r="C183" s="97">
        <v>2449</v>
      </c>
      <c r="D183" s="120" t="s">
        <v>170</v>
      </c>
      <c r="E183" s="121"/>
      <c r="F183" s="121"/>
      <c r="G183" s="121"/>
      <c r="H183" s="121"/>
      <c r="I183" s="121"/>
      <c r="J183" s="307">
        <v>30</v>
      </c>
      <c r="K183" s="308">
        <v>4.983</v>
      </c>
      <c r="L183" s="105">
        <v>4.353</v>
      </c>
      <c r="M183" s="105">
        <v>30.472</v>
      </c>
      <c r="N183" s="105">
        <v>177.707</v>
      </c>
      <c r="O183" s="106" t="str">
        <f t="shared" si="11"/>
        <v>.</v>
      </c>
      <c r="P183" s="106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7"/>
      <c r="AN183" s="27"/>
    </row>
    <row r="184" spans="1:40" ht="12" customHeight="1">
      <c r="A184" t="s">
        <v>32</v>
      </c>
      <c r="B184" s="123"/>
      <c r="C184" s="97">
        <v>1332</v>
      </c>
      <c r="D184" s="469" t="s">
        <v>80</v>
      </c>
      <c r="E184" s="109"/>
      <c r="F184" s="109"/>
      <c r="G184" s="109"/>
      <c r="H184" s="109"/>
      <c r="I184" s="109"/>
      <c r="J184" s="538">
        <v>3</v>
      </c>
      <c r="K184" s="539">
        <v>2.31</v>
      </c>
      <c r="L184" s="482">
        <v>7.2</v>
      </c>
      <c r="M184" s="482">
        <v>16.02</v>
      </c>
      <c r="N184" s="482">
        <v>76.2</v>
      </c>
      <c r="O184" s="472" t="str">
        <f t="shared" si="11"/>
        <v>.</v>
      </c>
      <c r="P184" s="472"/>
      <c r="Q184" s="482"/>
      <c r="R184" s="482"/>
      <c r="S184" s="482"/>
      <c r="T184" s="482"/>
      <c r="U184" s="482"/>
      <c r="V184" s="482"/>
      <c r="W184" s="482"/>
      <c r="X184" s="482"/>
      <c r="Y184" s="482"/>
      <c r="Z184" s="482"/>
      <c r="AA184" s="482"/>
      <c r="AB184" s="482"/>
      <c r="AC184" s="482"/>
      <c r="AD184" s="482"/>
      <c r="AE184" s="482"/>
      <c r="AF184" s="482"/>
      <c r="AG184" s="482"/>
      <c r="AH184" s="482"/>
      <c r="AI184" s="482"/>
      <c r="AJ184" s="483"/>
      <c r="AN184" s="27"/>
    </row>
    <row r="185" spans="1:40" ht="12" customHeight="1" thickBot="1">
      <c r="A185" t="s">
        <v>32</v>
      </c>
      <c r="B185" s="140"/>
      <c r="C185" s="97">
        <v>1429</v>
      </c>
      <c r="D185" s="120" t="s">
        <v>81</v>
      </c>
      <c r="E185" s="121"/>
      <c r="F185" s="121"/>
      <c r="G185" s="121"/>
      <c r="H185" s="121"/>
      <c r="I185" s="121"/>
      <c r="J185" s="307">
        <v>4</v>
      </c>
      <c r="K185" s="313">
        <v>1.175</v>
      </c>
      <c r="L185" s="314">
        <v>0.175</v>
      </c>
      <c r="M185" s="314">
        <v>12.45</v>
      </c>
      <c r="N185" s="314">
        <v>53.5</v>
      </c>
      <c r="O185" s="315" t="str">
        <f t="shared" si="11"/>
        <v>.</v>
      </c>
      <c r="P185" s="315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6"/>
      <c r="AN185" s="27"/>
    </row>
    <row r="186" spans="1:40" ht="29.25" customHeight="1" thickBot="1">
      <c r="A186" t="s">
        <v>32</v>
      </c>
      <c r="B186" s="124" t="s">
        <v>42</v>
      </c>
      <c r="C186" s="97">
        <v>15428</v>
      </c>
      <c r="D186" s="484" t="s">
        <v>43</v>
      </c>
      <c r="E186" s="125"/>
      <c r="F186" s="125"/>
      <c r="G186" s="125"/>
      <c r="H186" s="125"/>
      <c r="I186" s="125"/>
      <c r="J186" s="546">
        <v>12</v>
      </c>
      <c r="K186" s="539"/>
      <c r="L186" s="482"/>
      <c r="M186" s="482"/>
      <c r="N186" s="482"/>
      <c r="O186" s="482" t="str">
        <f t="shared" si="11"/>
        <v>.</v>
      </c>
      <c r="P186" s="472"/>
      <c r="Q186" s="472"/>
      <c r="R186" s="482"/>
      <c r="S186" s="482"/>
      <c r="T186" s="482"/>
      <c r="U186" s="482"/>
      <c r="V186" s="482"/>
      <c r="W186" s="482"/>
      <c r="X186" s="482"/>
      <c r="Y186" s="482"/>
      <c r="Z186" s="482"/>
      <c r="AA186" s="482"/>
      <c r="AB186" s="482"/>
      <c r="AC186" s="482"/>
      <c r="AD186" s="482"/>
      <c r="AE186" s="482"/>
      <c r="AF186" s="482"/>
      <c r="AG186" s="482"/>
      <c r="AH186" s="482"/>
      <c r="AI186" s="482"/>
      <c r="AJ186" s="482"/>
      <c r="AN186" s="27"/>
    </row>
    <row r="187" spans="2:46" ht="15" customHeight="1">
      <c r="B187" s="127" t="s">
        <v>44</v>
      </c>
      <c r="C187" s="127"/>
      <c r="D187" s="127"/>
      <c r="E187" s="127"/>
      <c r="F187" s="127"/>
      <c r="G187" s="127"/>
      <c r="H187" s="127"/>
      <c r="I187" s="128" t="s">
        <v>45</v>
      </c>
      <c r="J187" s="130"/>
      <c r="K187" s="130"/>
      <c r="L187" s="130"/>
      <c r="M187" s="130"/>
      <c r="N187" s="130"/>
      <c r="O187" s="131">
        <f>SUMPRODUCT($J$117:$J$186,O117:O186)</f>
        <v>0</v>
      </c>
      <c r="P187" s="131">
        <f aca="true" t="shared" si="12" ref="P187:AJ187">SUMPRODUCT($J$117:$J$186,P117:P186)</f>
        <v>0</v>
      </c>
      <c r="Q187" s="131">
        <f t="shared" si="12"/>
        <v>0</v>
      </c>
      <c r="R187" s="131">
        <f t="shared" si="12"/>
        <v>0</v>
      </c>
      <c r="S187" s="131">
        <f t="shared" si="12"/>
        <v>0</v>
      </c>
      <c r="T187" s="131">
        <f t="shared" si="12"/>
        <v>0</v>
      </c>
      <c r="U187" s="131">
        <f t="shared" si="12"/>
        <v>0</v>
      </c>
      <c r="V187" s="131">
        <f t="shared" si="12"/>
        <v>0</v>
      </c>
      <c r="W187" s="131">
        <f t="shared" si="12"/>
        <v>0</v>
      </c>
      <c r="X187" s="131">
        <f t="shared" si="12"/>
        <v>0</v>
      </c>
      <c r="Y187" s="131">
        <f t="shared" si="12"/>
        <v>0</v>
      </c>
      <c r="Z187" s="131">
        <f t="shared" si="12"/>
        <v>0</v>
      </c>
      <c r="AA187" s="131">
        <f t="shared" si="12"/>
        <v>0</v>
      </c>
      <c r="AB187" s="131">
        <f t="shared" si="12"/>
        <v>0</v>
      </c>
      <c r="AC187" s="131">
        <f t="shared" si="12"/>
        <v>0</v>
      </c>
      <c r="AD187" s="131">
        <f t="shared" si="12"/>
        <v>0</v>
      </c>
      <c r="AE187" s="131">
        <f t="shared" si="12"/>
        <v>0</v>
      </c>
      <c r="AF187" s="131">
        <f t="shared" si="12"/>
        <v>0</v>
      </c>
      <c r="AG187" s="131">
        <f t="shared" si="12"/>
        <v>0</v>
      </c>
      <c r="AH187" s="131">
        <f t="shared" si="12"/>
        <v>0</v>
      </c>
      <c r="AI187" s="131">
        <f t="shared" si="12"/>
        <v>0</v>
      </c>
      <c r="AJ187" s="131">
        <f t="shared" si="12"/>
        <v>0</v>
      </c>
      <c r="AL187" s="235"/>
      <c r="AN187" s="27"/>
      <c r="AO187" s="235"/>
      <c r="AP187" s="235"/>
      <c r="AQ187" s="235"/>
      <c r="AR187" s="235"/>
      <c r="AS187" s="235"/>
      <c r="AT187" s="235"/>
    </row>
    <row r="188" spans="1:46" ht="86.25" customHeight="1">
      <c r="A188" t="s">
        <v>0</v>
      </c>
      <c r="B188" s="144"/>
      <c r="C188" s="144"/>
      <c r="D188" s="144"/>
      <c r="E188" s="144"/>
      <c r="F188" s="144"/>
      <c r="G188" s="144"/>
      <c r="H188" s="144"/>
      <c r="I188" s="144"/>
      <c r="J188" s="144"/>
      <c r="K188" s="145"/>
      <c r="L188" s="145"/>
      <c r="M188" s="145"/>
      <c r="N188" s="145"/>
      <c r="O188" s="146"/>
      <c r="P188" s="6" t="str">
        <f aca="true" t="shared" si="13" ref="P188:AJ188">P113</f>
        <v>Сотрудник 1</v>
      </c>
      <c r="Q188" s="6" t="str">
        <f t="shared" si="13"/>
        <v>Сотрудник 2</v>
      </c>
      <c r="R188" s="6" t="str">
        <f t="shared" si="13"/>
        <v>Сотрудник 3</v>
      </c>
      <c r="S188" s="6" t="str">
        <f t="shared" si="13"/>
        <v>Сотрудник 4</v>
      </c>
      <c r="T188" s="6" t="str">
        <f t="shared" si="13"/>
        <v>Сотрудник 5</v>
      </c>
      <c r="U188" s="6" t="str">
        <f t="shared" si="13"/>
        <v>Сотрудник 6</v>
      </c>
      <c r="V188" s="6" t="str">
        <f t="shared" si="13"/>
        <v>Сотрудник 7</v>
      </c>
      <c r="W188" s="6" t="str">
        <f t="shared" si="13"/>
        <v>Сотрудник 8</v>
      </c>
      <c r="X188" s="6" t="str">
        <f t="shared" si="13"/>
        <v>Сотрудник 9</v>
      </c>
      <c r="Y188" s="6" t="str">
        <f t="shared" si="13"/>
        <v>Сотрудник 10</v>
      </c>
      <c r="Z188" s="6" t="str">
        <f t="shared" si="13"/>
        <v>Сотрудник 11</v>
      </c>
      <c r="AA188" s="6" t="str">
        <f t="shared" si="13"/>
        <v>Сотрудник 12</v>
      </c>
      <c r="AB188" s="6" t="str">
        <f t="shared" si="13"/>
        <v>Сотрудник 13</v>
      </c>
      <c r="AC188" s="6" t="str">
        <f t="shared" si="13"/>
        <v>Сотрудник 14</v>
      </c>
      <c r="AD188" s="6" t="str">
        <f t="shared" si="13"/>
        <v>Сотрудник 15</v>
      </c>
      <c r="AE188" s="6" t="str">
        <f t="shared" si="13"/>
        <v>Сотрудник 16</v>
      </c>
      <c r="AF188" s="6" t="str">
        <f t="shared" si="13"/>
        <v>Сотрудник 17</v>
      </c>
      <c r="AG188" s="6" t="str">
        <f t="shared" si="13"/>
        <v>Сотрудник 18</v>
      </c>
      <c r="AH188" s="6" t="str">
        <f t="shared" si="13"/>
        <v>Сотрудник 19</v>
      </c>
      <c r="AI188" s="6" t="str">
        <f t="shared" si="13"/>
        <v>Сотрудник 20</v>
      </c>
      <c r="AJ188" s="6" t="str">
        <f t="shared" si="13"/>
        <v>Сотрудник 21</v>
      </c>
      <c r="AL188" s="235"/>
      <c r="AN188" s="27"/>
      <c r="AO188" s="235"/>
      <c r="AP188" s="235"/>
      <c r="AQ188" s="235"/>
      <c r="AR188" s="235"/>
      <c r="AS188" s="235"/>
      <c r="AT188" s="235"/>
    </row>
    <row r="189" spans="1:46" ht="26.25" customHeight="1">
      <c r="A189" t="s">
        <v>22</v>
      </c>
      <c r="B189" s="147" t="s">
        <v>49</v>
      </c>
      <c r="C189" s="147"/>
      <c r="D189" s="147"/>
      <c r="E189" s="147"/>
      <c r="F189" s="147"/>
      <c r="G189" s="8">
        <v>45415</v>
      </c>
      <c r="H189" s="8"/>
      <c r="I189" s="8"/>
      <c r="J189" s="9"/>
      <c r="K189" s="10" t="s">
        <v>24</v>
      </c>
      <c r="L189" s="10" t="s">
        <v>25</v>
      </c>
      <c r="M189" s="10" t="s">
        <v>26</v>
      </c>
      <c r="N189" s="10" t="s">
        <v>27</v>
      </c>
      <c r="O189" s="11" t="s">
        <v>28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L189" s="235"/>
      <c r="AN189" s="27"/>
      <c r="AO189" s="235"/>
      <c r="AP189" s="235"/>
      <c r="AQ189" s="235"/>
      <c r="AR189" s="235"/>
      <c r="AS189" s="235"/>
      <c r="AT189" s="235"/>
    </row>
    <row r="190" spans="2:46" ht="15" customHeight="1">
      <c r="B190" s="148" t="s">
        <v>29</v>
      </c>
      <c r="C190" s="148"/>
      <c r="D190" s="148"/>
      <c r="E190" s="148"/>
      <c r="F190" s="148"/>
      <c r="G190" s="148"/>
      <c r="H190" s="148"/>
      <c r="I190" s="148"/>
      <c r="J190" s="149"/>
      <c r="K190" s="10"/>
      <c r="L190" s="10"/>
      <c r="M190" s="10"/>
      <c r="N190" s="10"/>
      <c r="O190" s="11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L190" s="235"/>
      <c r="AN190" s="27"/>
      <c r="AO190" s="235"/>
      <c r="AP190" s="235"/>
      <c r="AQ190" s="235"/>
      <c r="AR190" s="235"/>
      <c r="AS190" s="235"/>
      <c r="AT190" s="235"/>
    </row>
    <row r="191" spans="2:46" ht="15" customHeight="1" thickBot="1">
      <c r="B191" s="150" t="s">
        <v>30</v>
      </c>
      <c r="C191" s="150"/>
      <c r="D191" s="150"/>
      <c r="E191" s="150"/>
      <c r="F191" s="150"/>
      <c r="G191" s="150" t="s">
        <v>31</v>
      </c>
      <c r="H191" s="150"/>
      <c r="I191" s="150"/>
      <c r="J191" s="151"/>
      <c r="K191" s="134"/>
      <c r="L191" s="134"/>
      <c r="M191" s="134"/>
      <c r="N191" s="134"/>
      <c r="O191" s="135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L191" s="235"/>
      <c r="AN191" s="27"/>
      <c r="AO191" s="235"/>
      <c r="AP191" s="235"/>
      <c r="AQ191" s="235"/>
      <c r="AR191" s="235"/>
      <c r="AS191" s="235"/>
      <c r="AT191" s="235"/>
    </row>
    <row r="192" spans="1:40" ht="15.75" customHeight="1">
      <c r="A192" t="s">
        <v>32</v>
      </c>
      <c r="B192" s="17" t="s">
        <v>33</v>
      </c>
      <c r="C192" s="18">
        <v>9033</v>
      </c>
      <c r="D192" s="433" t="s">
        <v>171</v>
      </c>
      <c r="E192" s="19"/>
      <c r="F192" s="19"/>
      <c r="G192" s="19"/>
      <c r="H192" s="19"/>
      <c r="I192" s="20">
        <v>100</v>
      </c>
      <c r="J192" s="21">
        <v>87</v>
      </c>
      <c r="K192" s="22">
        <v>17.399</v>
      </c>
      <c r="L192" s="23">
        <v>18.755</v>
      </c>
      <c r="M192" s="23">
        <v>9.002</v>
      </c>
      <c r="N192" s="23">
        <v>276.903</v>
      </c>
      <c r="O192" s="24" t="str">
        <f aca="true" t="shared" si="14" ref="O192:O223">IF(SUM(P192:AJ192)=0,".",SUM(P192:AJ192))</f>
        <v>.</v>
      </c>
      <c r="P192" s="25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6"/>
      <c r="AN192" s="27"/>
    </row>
    <row r="193" spans="1:40" ht="15" customHeight="1">
      <c r="A193" t="s">
        <v>32</v>
      </c>
      <c r="B193" s="28"/>
      <c r="C193" s="29">
        <v>9034</v>
      </c>
      <c r="D193" s="434" t="s">
        <v>172</v>
      </c>
      <c r="E193" s="30"/>
      <c r="F193" s="30"/>
      <c r="G193" s="30"/>
      <c r="H193" s="30"/>
      <c r="I193" s="435">
        <v>150</v>
      </c>
      <c r="J193" s="436">
        <v>121</v>
      </c>
      <c r="K193" s="437">
        <v>26.099</v>
      </c>
      <c r="L193" s="438">
        <v>28.132</v>
      </c>
      <c r="M193" s="438">
        <v>13.502</v>
      </c>
      <c r="N193" s="439">
        <v>415.355</v>
      </c>
      <c r="O193" s="443" t="str">
        <f t="shared" si="14"/>
        <v>.</v>
      </c>
      <c r="P193" s="441"/>
      <c r="Q193" s="438"/>
      <c r="R193" s="438"/>
      <c r="S193" s="438"/>
      <c r="T193" s="438"/>
      <c r="U193" s="438"/>
      <c r="V193" s="438"/>
      <c r="W193" s="438"/>
      <c r="X193" s="438"/>
      <c r="Y193" s="438"/>
      <c r="Z193" s="438"/>
      <c r="AA193" s="438"/>
      <c r="AB193" s="438"/>
      <c r="AC193" s="438"/>
      <c r="AD193" s="438"/>
      <c r="AE193" s="438"/>
      <c r="AF193" s="438"/>
      <c r="AG193" s="438"/>
      <c r="AH193" s="438"/>
      <c r="AI193" s="438"/>
      <c r="AJ193" s="442"/>
      <c r="AN193" s="27"/>
    </row>
    <row r="194" spans="1:40" ht="15" customHeight="1">
      <c r="A194" t="s">
        <v>32</v>
      </c>
      <c r="B194" s="28"/>
      <c r="C194" s="29">
        <v>8921</v>
      </c>
      <c r="D194" s="31" t="s">
        <v>173</v>
      </c>
      <c r="E194" s="32"/>
      <c r="F194" s="32"/>
      <c r="G194" s="32"/>
      <c r="H194" s="32"/>
      <c r="I194" s="33">
        <v>100</v>
      </c>
      <c r="J194" s="34">
        <v>89</v>
      </c>
      <c r="K194" s="35">
        <v>10.454</v>
      </c>
      <c r="L194" s="36">
        <v>19.881</v>
      </c>
      <c r="M194" s="36">
        <v>3.878</v>
      </c>
      <c r="N194" s="36">
        <v>253.56</v>
      </c>
      <c r="O194" s="37" t="str">
        <f t="shared" si="14"/>
        <v>.</v>
      </c>
      <c r="P194" s="38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9"/>
      <c r="AN194" s="27"/>
    </row>
    <row r="195" spans="1:40" ht="15" customHeight="1">
      <c r="A195" t="s">
        <v>32</v>
      </c>
      <c r="B195" s="28"/>
      <c r="C195" s="29">
        <v>8922</v>
      </c>
      <c r="D195" s="40" t="s">
        <v>174</v>
      </c>
      <c r="E195" s="41"/>
      <c r="F195" s="41"/>
      <c r="G195" s="41"/>
      <c r="H195" s="41"/>
      <c r="I195" s="435">
        <v>150</v>
      </c>
      <c r="J195" s="436">
        <v>124</v>
      </c>
      <c r="K195" s="437">
        <v>15.681</v>
      </c>
      <c r="L195" s="438">
        <v>29.822</v>
      </c>
      <c r="M195" s="438">
        <v>5.817</v>
      </c>
      <c r="N195" s="438">
        <v>380.339</v>
      </c>
      <c r="O195" s="443" t="str">
        <f t="shared" si="14"/>
        <v>.</v>
      </c>
      <c r="P195" s="441"/>
      <c r="Q195" s="438"/>
      <c r="R195" s="438"/>
      <c r="S195" s="438"/>
      <c r="T195" s="438"/>
      <c r="U195" s="438"/>
      <c r="V195" s="438"/>
      <c r="W195" s="438"/>
      <c r="X195" s="438"/>
      <c r="Y195" s="438"/>
      <c r="Z195" s="438"/>
      <c r="AA195" s="438"/>
      <c r="AB195" s="438"/>
      <c r="AC195" s="438"/>
      <c r="AD195" s="438"/>
      <c r="AE195" s="438"/>
      <c r="AF195" s="438"/>
      <c r="AG195" s="438"/>
      <c r="AH195" s="438"/>
      <c r="AI195" s="438"/>
      <c r="AJ195" s="442"/>
      <c r="AN195" s="27"/>
    </row>
    <row r="196" spans="1:40" ht="15.75" customHeight="1">
      <c r="A196" t="s">
        <v>32</v>
      </c>
      <c r="B196" s="28"/>
      <c r="C196" s="29">
        <v>15008</v>
      </c>
      <c r="D196" s="444" t="s">
        <v>175</v>
      </c>
      <c r="E196" s="42"/>
      <c r="F196" s="42"/>
      <c r="G196" s="42"/>
      <c r="H196" s="42"/>
      <c r="I196" s="33">
        <v>100</v>
      </c>
      <c r="J196" s="34">
        <v>96</v>
      </c>
      <c r="K196" s="35">
        <v>1.757</v>
      </c>
      <c r="L196" s="36">
        <v>6.763</v>
      </c>
      <c r="M196" s="36">
        <v>3.051</v>
      </c>
      <c r="N196" s="36">
        <v>81.184</v>
      </c>
      <c r="O196" s="37" t="str">
        <f t="shared" si="14"/>
        <v>.</v>
      </c>
      <c r="P196" s="38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9"/>
      <c r="AN196" s="27"/>
    </row>
    <row r="197" spans="1:40" ht="15" customHeight="1">
      <c r="A197" t="s">
        <v>32</v>
      </c>
      <c r="B197" s="28"/>
      <c r="C197" s="29">
        <v>15009</v>
      </c>
      <c r="D197" s="434" t="s">
        <v>176</v>
      </c>
      <c r="E197" s="30"/>
      <c r="F197" s="30"/>
      <c r="G197" s="30"/>
      <c r="H197" s="30"/>
      <c r="I197" s="435">
        <v>150</v>
      </c>
      <c r="J197" s="436">
        <v>128</v>
      </c>
      <c r="K197" s="437">
        <v>2.636</v>
      </c>
      <c r="L197" s="438">
        <v>10.145</v>
      </c>
      <c r="M197" s="438">
        <v>4.576</v>
      </c>
      <c r="N197" s="438">
        <v>121.776</v>
      </c>
      <c r="O197" s="443" t="str">
        <f t="shared" si="14"/>
        <v>.</v>
      </c>
      <c r="P197" s="441"/>
      <c r="Q197" s="438"/>
      <c r="R197" s="438"/>
      <c r="S197" s="438"/>
      <c r="T197" s="438"/>
      <c r="U197" s="438"/>
      <c r="V197" s="438"/>
      <c r="W197" s="438"/>
      <c r="X197" s="438"/>
      <c r="Y197" s="438"/>
      <c r="Z197" s="438"/>
      <c r="AA197" s="438"/>
      <c r="AB197" s="438"/>
      <c r="AC197" s="438"/>
      <c r="AD197" s="438"/>
      <c r="AE197" s="438"/>
      <c r="AF197" s="438"/>
      <c r="AG197" s="438"/>
      <c r="AH197" s="438"/>
      <c r="AI197" s="438"/>
      <c r="AJ197" s="442"/>
      <c r="AN197" s="27"/>
    </row>
    <row r="198" spans="1:40" ht="15.75" customHeight="1">
      <c r="A198" t="s">
        <v>32</v>
      </c>
      <c r="B198" s="28"/>
      <c r="C198" s="29">
        <v>9175</v>
      </c>
      <c r="D198" s="31" t="s">
        <v>177</v>
      </c>
      <c r="E198" s="32"/>
      <c r="F198" s="32"/>
      <c r="G198" s="32"/>
      <c r="H198" s="32"/>
      <c r="I198" s="33">
        <v>100</v>
      </c>
      <c r="J198" s="34">
        <v>77</v>
      </c>
      <c r="K198" s="35">
        <v>14.644</v>
      </c>
      <c r="L198" s="36">
        <v>18.611</v>
      </c>
      <c r="M198" s="36">
        <v>3.175</v>
      </c>
      <c r="N198" s="36">
        <v>237.257</v>
      </c>
      <c r="O198" s="37" t="str">
        <f t="shared" si="14"/>
        <v>.</v>
      </c>
      <c r="P198" s="38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9"/>
      <c r="AN198" s="27"/>
    </row>
    <row r="199" spans="1:40" ht="18" customHeight="1">
      <c r="A199" t="s">
        <v>32</v>
      </c>
      <c r="B199" s="28"/>
      <c r="C199" s="29">
        <v>9176</v>
      </c>
      <c r="D199" s="40" t="s">
        <v>178</v>
      </c>
      <c r="E199" s="41"/>
      <c r="F199" s="41"/>
      <c r="G199" s="41"/>
      <c r="H199" s="41"/>
      <c r="I199" s="435">
        <v>150</v>
      </c>
      <c r="J199" s="436">
        <v>105</v>
      </c>
      <c r="K199" s="437">
        <v>21.965</v>
      </c>
      <c r="L199" s="438">
        <v>27.917</v>
      </c>
      <c r="M199" s="438">
        <v>4.763</v>
      </c>
      <c r="N199" s="438">
        <v>355.886</v>
      </c>
      <c r="O199" s="443" t="str">
        <f t="shared" si="14"/>
        <v>.</v>
      </c>
      <c r="P199" s="441"/>
      <c r="Q199" s="438"/>
      <c r="R199" s="438"/>
      <c r="S199" s="438"/>
      <c r="T199" s="438"/>
      <c r="U199" s="438"/>
      <c r="V199" s="438"/>
      <c r="W199" s="438"/>
      <c r="X199" s="438"/>
      <c r="Y199" s="438"/>
      <c r="Z199" s="438"/>
      <c r="AA199" s="438"/>
      <c r="AB199" s="438"/>
      <c r="AC199" s="438"/>
      <c r="AD199" s="438"/>
      <c r="AE199" s="438"/>
      <c r="AF199" s="438"/>
      <c r="AG199" s="438"/>
      <c r="AH199" s="438"/>
      <c r="AI199" s="438"/>
      <c r="AJ199" s="442"/>
      <c r="AN199" s="27"/>
    </row>
    <row r="200" spans="1:40" ht="15.75" customHeight="1">
      <c r="A200" t="s">
        <v>32</v>
      </c>
      <c r="B200" s="28"/>
      <c r="C200" s="29">
        <v>9178</v>
      </c>
      <c r="D200" s="444" t="s">
        <v>179</v>
      </c>
      <c r="E200" s="42"/>
      <c r="F200" s="42"/>
      <c r="G200" s="42"/>
      <c r="H200" s="42"/>
      <c r="I200" s="33">
        <v>100</v>
      </c>
      <c r="J200" s="34">
        <v>74</v>
      </c>
      <c r="K200" s="35">
        <v>6.88</v>
      </c>
      <c r="L200" s="36">
        <v>14.613</v>
      </c>
      <c r="M200" s="36">
        <v>3.163</v>
      </c>
      <c r="N200" s="36">
        <v>166.92</v>
      </c>
      <c r="O200" s="37" t="str">
        <f t="shared" si="14"/>
        <v>.</v>
      </c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236"/>
      <c r="AN200" s="27"/>
    </row>
    <row r="201" spans="1:40" ht="15.75" customHeight="1" thickBot="1">
      <c r="A201" t="s">
        <v>32</v>
      </c>
      <c r="B201" s="28"/>
      <c r="C201" s="29">
        <v>9179</v>
      </c>
      <c r="D201" s="434" t="s">
        <v>180</v>
      </c>
      <c r="E201" s="30"/>
      <c r="F201" s="30"/>
      <c r="G201" s="30"/>
      <c r="H201" s="30"/>
      <c r="I201" s="435">
        <v>150</v>
      </c>
      <c r="J201" s="436">
        <v>101</v>
      </c>
      <c r="K201" s="437">
        <v>10.32</v>
      </c>
      <c r="L201" s="438">
        <v>21.919</v>
      </c>
      <c r="M201" s="438">
        <v>4.745</v>
      </c>
      <c r="N201" s="438">
        <v>250.38</v>
      </c>
      <c r="O201" s="443" t="str">
        <f t="shared" si="14"/>
        <v>.</v>
      </c>
      <c r="P201" s="441"/>
      <c r="Q201" s="441"/>
      <c r="R201" s="441"/>
      <c r="S201" s="441"/>
      <c r="T201" s="441"/>
      <c r="U201" s="441"/>
      <c r="V201" s="441"/>
      <c r="W201" s="441"/>
      <c r="X201" s="441"/>
      <c r="Y201" s="441"/>
      <c r="Z201" s="441"/>
      <c r="AA201" s="441"/>
      <c r="AB201" s="441"/>
      <c r="AC201" s="441"/>
      <c r="AD201" s="441"/>
      <c r="AE201" s="441"/>
      <c r="AF201" s="441"/>
      <c r="AG201" s="441"/>
      <c r="AH201" s="441"/>
      <c r="AI201" s="441"/>
      <c r="AJ201" s="499"/>
      <c r="AN201" s="27"/>
    </row>
    <row r="202" spans="1:40" ht="15.75" customHeight="1">
      <c r="A202" t="s">
        <v>32</v>
      </c>
      <c r="B202" s="28"/>
      <c r="C202" s="18">
        <v>8793</v>
      </c>
      <c r="D202" s="31" t="s">
        <v>181</v>
      </c>
      <c r="E202" s="32"/>
      <c r="F202" s="32"/>
      <c r="G202" s="32"/>
      <c r="H202" s="32"/>
      <c r="I202" s="33">
        <v>100</v>
      </c>
      <c r="J202" s="34">
        <v>50</v>
      </c>
      <c r="K202" s="35">
        <v>1.726</v>
      </c>
      <c r="L202" s="36">
        <v>7.027</v>
      </c>
      <c r="M202" s="36">
        <v>7.846</v>
      </c>
      <c r="N202" s="36">
        <v>98.758</v>
      </c>
      <c r="O202" s="37" t="str">
        <f t="shared" si="14"/>
        <v>.</v>
      </c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236"/>
      <c r="AN202" s="27"/>
    </row>
    <row r="203" spans="1:40" ht="15.75" customHeight="1" thickBot="1">
      <c r="A203" t="s">
        <v>32</v>
      </c>
      <c r="B203" s="237"/>
      <c r="C203" s="238">
        <v>8794</v>
      </c>
      <c r="D203" s="163" t="s">
        <v>182</v>
      </c>
      <c r="E203" s="164"/>
      <c r="F203" s="164"/>
      <c r="G203" s="164"/>
      <c r="H203" s="164"/>
      <c r="I203" s="435">
        <v>150</v>
      </c>
      <c r="J203" s="436">
        <v>66</v>
      </c>
      <c r="K203" s="492">
        <v>2.59</v>
      </c>
      <c r="L203" s="493">
        <v>10.54</v>
      </c>
      <c r="M203" s="493">
        <v>11.769</v>
      </c>
      <c r="N203" s="493">
        <v>148.136</v>
      </c>
      <c r="O203" s="510" t="str">
        <f t="shared" si="14"/>
        <v>.</v>
      </c>
      <c r="P203" s="511"/>
      <c r="Q203" s="511"/>
      <c r="R203" s="511"/>
      <c r="S203" s="511"/>
      <c r="T203" s="511"/>
      <c r="U203" s="511"/>
      <c r="V203" s="511"/>
      <c r="W203" s="511"/>
      <c r="X203" s="511"/>
      <c r="Y203" s="511"/>
      <c r="Z203" s="511"/>
      <c r="AA203" s="511"/>
      <c r="AB203" s="511"/>
      <c r="AC203" s="511"/>
      <c r="AD203" s="511"/>
      <c r="AE203" s="511"/>
      <c r="AF203" s="511"/>
      <c r="AG203" s="511"/>
      <c r="AH203" s="511"/>
      <c r="AI203" s="511"/>
      <c r="AJ203" s="512"/>
      <c r="AN203" s="27"/>
    </row>
    <row r="204" spans="1:40" ht="15.75" customHeight="1">
      <c r="A204" t="s">
        <v>32</v>
      </c>
      <c r="B204" s="17" t="s">
        <v>34</v>
      </c>
      <c r="C204" s="18">
        <v>9232</v>
      </c>
      <c r="D204" s="433" t="s">
        <v>183</v>
      </c>
      <c r="E204" s="19"/>
      <c r="F204" s="19"/>
      <c r="G204" s="19"/>
      <c r="H204" s="19"/>
      <c r="I204" s="33">
        <v>250</v>
      </c>
      <c r="J204" s="34">
        <v>112</v>
      </c>
      <c r="K204" s="22">
        <v>14.248</v>
      </c>
      <c r="L204" s="23">
        <v>15.528</v>
      </c>
      <c r="M204" s="23">
        <v>18.034</v>
      </c>
      <c r="N204" s="23">
        <v>320.735</v>
      </c>
      <c r="O204" s="24" t="str">
        <f t="shared" si="14"/>
        <v>.</v>
      </c>
      <c r="P204" s="25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6"/>
      <c r="AN204" s="27"/>
    </row>
    <row r="205" spans="1:40" ht="15">
      <c r="A205" t="s">
        <v>32</v>
      </c>
      <c r="B205" s="28"/>
      <c r="C205" s="29">
        <v>9231</v>
      </c>
      <c r="D205" s="434" t="s">
        <v>184</v>
      </c>
      <c r="E205" s="30"/>
      <c r="F205" s="30"/>
      <c r="G205" s="30"/>
      <c r="H205" s="30"/>
      <c r="I205" s="435">
        <v>340</v>
      </c>
      <c r="J205" s="436">
        <v>138</v>
      </c>
      <c r="K205" s="437">
        <v>19.063</v>
      </c>
      <c r="L205" s="438">
        <v>19.498</v>
      </c>
      <c r="M205" s="438">
        <v>24.083</v>
      </c>
      <c r="N205" s="438">
        <v>418.758</v>
      </c>
      <c r="O205" s="443" t="str">
        <f t="shared" si="14"/>
        <v>.</v>
      </c>
      <c r="P205" s="441"/>
      <c r="Q205" s="438"/>
      <c r="R205" s="438"/>
      <c r="S205" s="438"/>
      <c r="T205" s="438"/>
      <c r="U205" s="438"/>
      <c r="V205" s="438"/>
      <c r="W205" s="438"/>
      <c r="X205" s="438"/>
      <c r="Y205" s="438"/>
      <c r="Z205" s="438"/>
      <c r="AA205" s="438"/>
      <c r="AB205" s="438"/>
      <c r="AC205" s="438"/>
      <c r="AD205" s="438"/>
      <c r="AE205" s="438"/>
      <c r="AF205" s="438"/>
      <c r="AG205" s="438"/>
      <c r="AH205" s="438"/>
      <c r="AI205" s="438"/>
      <c r="AJ205" s="442"/>
      <c r="AN205" s="27"/>
    </row>
    <row r="206" spans="1:40" ht="15.75" customHeight="1">
      <c r="A206" t="s">
        <v>32</v>
      </c>
      <c r="B206" s="28"/>
      <c r="C206" s="29">
        <v>9250</v>
      </c>
      <c r="D206" s="31" t="s">
        <v>185</v>
      </c>
      <c r="E206" s="32"/>
      <c r="F206" s="32"/>
      <c r="G206" s="32"/>
      <c r="H206" s="32"/>
      <c r="I206" s="33">
        <v>250</v>
      </c>
      <c r="J206" s="34">
        <v>102</v>
      </c>
      <c r="K206" s="35">
        <v>10.094</v>
      </c>
      <c r="L206" s="36">
        <v>7.027</v>
      </c>
      <c r="M206" s="36">
        <v>21.473</v>
      </c>
      <c r="N206" s="36">
        <v>239.754</v>
      </c>
      <c r="O206" s="37" t="str">
        <f t="shared" si="14"/>
        <v>.</v>
      </c>
      <c r="P206" s="38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9"/>
      <c r="AN206" s="27"/>
    </row>
    <row r="207" spans="1:40" ht="15.75" customHeight="1">
      <c r="A207" t="s">
        <v>32</v>
      </c>
      <c r="B207" s="28"/>
      <c r="C207" s="29">
        <v>9249</v>
      </c>
      <c r="D207" s="40" t="s">
        <v>186</v>
      </c>
      <c r="E207" s="41"/>
      <c r="F207" s="41"/>
      <c r="G207" s="41"/>
      <c r="H207" s="41"/>
      <c r="I207" s="435">
        <v>340</v>
      </c>
      <c r="J207" s="436">
        <v>128</v>
      </c>
      <c r="K207" s="437">
        <v>13.728</v>
      </c>
      <c r="L207" s="438">
        <v>9.557</v>
      </c>
      <c r="M207" s="438">
        <v>29.203</v>
      </c>
      <c r="N207" s="438">
        <v>326.065</v>
      </c>
      <c r="O207" s="443" t="str">
        <f t="shared" si="14"/>
        <v>.</v>
      </c>
      <c r="P207" s="441"/>
      <c r="Q207" s="438"/>
      <c r="R207" s="438"/>
      <c r="S207" s="438"/>
      <c r="T207" s="438"/>
      <c r="U207" s="438"/>
      <c r="V207" s="438"/>
      <c r="W207" s="438"/>
      <c r="X207" s="438"/>
      <c r="Y207" s="438"/>
      <c r="Z207" s="438"/>
      <c r="AA207" s="438"/>
      <c r="AB207" s="438"/>
      <c r="AC207" s="438"/>
      <c r="AD207" s="438"/>
      <c r="AE207" s="438"/>
      <c r="AF207" s="438"/>
      <c r="AG207" s="438"/>
      <c r="AH207" s="438"/>
      <c r="AI207" s="438"/>
      <c r="AJ207" s="442"/>
      <c r="AN207" s="27"/>
    </row>
    <row r="208" spans="1:40" ht="15.75" customHeight="1">
      <c r="A208" t="s">
        <v>32</v>
      </c>
      <c r="B208" s="28"/>
      <c r="C208" s="29">
        <v>9264</v>
      </c>
      <c r="D208" s="444" t="s">
        <v>187</v>
      </c>
      <c r="E208" s="42"/>
      <c r="F208" s="42"/>
      <c r="G208" s="42"/>
      <c r="H208" s="42"/>
      <c r="I208" s="162">
        <v>250</v>
      </c>
      <c r="J208" s="34">
        <v>117</v>
      </c>
      <c r="K208" s="35">
        <v>8.128</v>
      </c>
      <c r="L208" s="36">
        <v>11.223</v>
      </c>
      <c r="M208" s="36">
        <v>11.254</v>
      </c>
      <c r="N208" s="36">
        <v>235.427</v>
      </c>
      <c r="O208" s="37" t="str">
        <f t="shared" si="14"/>
        <v>.</v>
      </c>
      <c r="P208" s="38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9"/>
      <c r="AN208" s="27"/>
    </row>
    <row r="209" spans="1:40" ht="15">
      <c r="A209" t="s">
        <v>32</v>
      </c>
      <c r="B209" s="28"/>
      <c r="C209" s="29">
        <v>9263</v>
      </c>
      <c r="D209" s="434" t="s">
        <v>188</v>
      </c>
      <c r="E209" s="30"/>
      <c r="F209" s="30"/>
      <c r="G209" s="30"/>
      <c r="H209" s="30"/>
      <c r="I209" s="435">
        <v>340</v>
      </c>
      <c r="J209" s="436">
        <v>137</v>
      </c>
      <c r="K209" s="437">
        <v>10.768</v>
      </c>
      <c r="L209" s="438">
        <v>13.667</v>
      </c>
      <c r="M209" s="438">
        <v>14.391</v>
      </c>
      <c r="N209" s="438">
        <v>277.963</v>
      </c>
      <c r="O209" s="443" t="str">
        <f t="shared" si="14"/>
        <v>.</v>
      </c>
      <c r="P209" s="441"/>
      <c r="Q209" s="438"/>
      <c r="R209" s="438"/>
      <c r="S209" s="438"/>
      <c r="T209" s="438"/>
      <c r="U209" s="438"/>
      <c r="V209" s="438"/>
      <c r="W209" s="438"/>
      <c r="X209" s="438"/>
      <c r="Y209" s="438"/>
      <c r="Z209" s="438"/>
      <c r="AA209" s="438"/>
      <c r="AB209" s="438"/>
      <c r="AC209" s="438"/>
      <c r="AD209" s="438"/>
      <c r="AE209" s="438"/>
      <c r="AF209" s="438"/>
      <c r="AG209" s="438"/>
      <c r="AH209" s="438"/>
      <c r="AI209" s="438"/>
      <c r="AJ209" s="442"/>
      <c r="AN209" s="27"/>
    </row>
    <row r="210" spans="1:40" ht="15.75" customHeight="1">
      <c r="A210" t="s">
        <v>32</v>
      </c>
      <c r="B210" s="28"/>
      <c r="C210" s="29">
        <v>9274</v>
      </c>
      <c r="D210" s="31" t="s">
        <v>189</v>
      </c>
      <c r="E210" s="32"/>
      <c r="F210" s="32"/>
      <c r="G210" s="32"/>
      <c r="H210" s="32"/>
      <c r="I210" s="162">
        <v>250</v>
      </c>
      <c r="J210" s="34">
        <v>96</v>
      </c>
      <c r="K210" s="35">
        <v>5.337</v>
      </c>
      <c r="L210" s="36">
        <v>12.457</v>
      </c>
      <c r="M210" s="36">
        <v>19.87</v>
      </c>
      <c r="N210" s="36">
        <v>206.161</v>
      </c>
      <c r="O210" s="37" t="str">
        <f t="shared" si="14"/>
        <v>.</v>
      </c>
      <c r="P210" s="38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9"/>
      <c r="AN210" s="27"/>
    </row>
    <row r="211" spans="1:40" ht="15.75" thickBot="1">
      <c r="A211" t="s">
        <v>32</v>
      </c>
      <c r="B211" s="239"/>
      <c r="C211" s="240">
        <v>9273</v>
      </c>
      <c r="D211" s="163" t="s">
        <v>190</v>
      </c>
      <c r="E211" s="164"/>
      <c r="F211" s="164"/>
      <c r="G211" s="164"/>
      <c r="H211" s="164"/>
      <c r="I211" s="445">
        <v>340</v>
      </c>
      <c r="J211" s="446">
        <v>116</v>
      </c>
      <c r="K211" s="447">
        <v>6.945</v>
      </c>
      <c r="L211" s="448">
        <v>15.322</v>
      </c>
      <c r="M211" s="448">
        <v>26.58</v>
      </c>
      <c r="N211" s="448">
        <v>262.937</v>
      </c>
      <c r="O211" s="449" t="str">
        <f t="shared" si="14"/>
        <v>.</v>
      </c>
      <c r="P211" s="450"/>
      <c r="Q211" s="448"/>
      <c r="R211" s="448"/>
      <c r="S211" s="448"/>
      <c r="T211" s="448"/>
      <c r="U211" s="448"/>
      <c r="V211" s="448"/>
      <c r="W211" s="448"/>
      <c r="X211" s="448"/>
      <c r="Y211" s="448"/>
      <c r="Z211" s="448"/>
      <c r="AA211" s="448"/>
      <c r="AB211" s="448"/>
      <c r="AC211" s="448"/>
      <c r="AD211" s="448"/>
      <c r="AE211" s="448"/>
      <c r="AF211" s="448"/>
      <c r="AG211" s="448"/>
      <c r="AH211" s="448"/>
      <c r="AI211" s="448"/>
      <c r="AJ211" s="451"/>
      <c r="AN211" s="27"/>
    </row>
    <row r="212" spans="1:40" ht="15.75" customHeight="1">
      <c r="A212" t="s">
        <v>32</v>
      </c>
      <c r="B212" s="52" t="s">
        <v>35</v>
      </c>
      <c r="C212" s="53">
        <v>10118</v>
      </c>
      <c r="D212" s="452" t="s">
        <v>191</v>
      </c>
      <c r="E212" s="54"/>
      <c r="F212" s="453" t="s">
        <v>192</v>
      </c>
      <c r="G212" s="204" t="s">
        <v>193</v>
      </c>
      <c r="H212" s="204"/>
      <c r="I212" s="204"/>
      <c r="J212" s="205">
        <v>225</v>
      </c>
      <c r="K212" s="278">
        <v>42.087</v>
      </c>
      <c r="L212" s="279">
        <v>32.316</v>
      </c>
      <c r="M212" s="279">
        <v>25.117</v>
      </c>
      <c r="N212" s="279">
        <v>732.562</v>
      </c>
      <c r="O212" s="244" t="str">
        <f t="shared" si="14"/>
        <v>.</v>
      </c>
      <c r="P212" s="244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6"/>
      <c r="AN212" s="27"/>
    </row>
    <row r="213" spans="1:40" ht="15.75" customHeight="1">
      <c r="A213" t="s">
        <v>32</v>
      </c>
      <c r="B213" s="52"/>
      <c r="C213" s="56">
        <v>10119</v>
      </c>
      <c r="D213" s="247"/>
      <c r="E213" s="248"/>
      <c r="F213" s="249"/>
      <c r="G213" s="462" t="s">
        <v>194</v>
      </c>
      <c r="H213" s="89"/>
      <c r="I213" s="89"/>
      <c r="J213" s="513">
        <v>208</v>
      </c>
      <c r="K213" s="438">
        <v>48.729</v>
      </c>
      <c r="L213" s="438">
        <v>22.897</v>
      </c>
      <c r="M213" s="438">
        <v>68.641</v>
      </c>
      <c r="N213" s="438">
        <v>677.128</v>
      </c>
      <c r="O213" s="457" t="str">
        <f t="shared" si="14"/>
        <v>.</v>
      </c>
      <c r="P213" s="457"/>
      <c r="Q213" s="456"/>
      <c r="R213" s="456"/>
      <c r="S213" s="456"/>
      <c r="T213" s="456"/>
      <c r="U213" s="456"/>
      <c r="V213" s="456"/>
      <c r="W213" s="456"/>
      <c r="X213" s="456"/>
      <c r="Y213" s="456"/>
      <c r="Z213" s="456"/>
      <c r="AA213" s="456"/>
      <c r="AB213" s="456"/>
      <c r="AC213" s="456"/>
      <c r="AD213" s="456"/>
      <c r="AE213" s="456"/>
      <c r="AF213" s="456"/>
      <c r="AG213" s="456"/>
      <c r="AH213" s="456"/>
      <c r="AI213" s="456"/>
      <c r="AJ213" s="514"/>
      <c r="AN213" s="27"/>
    </row>
    <row r="214" spans="1:40" ht="15.75" customHeight="1">
      <c r="A214" t="s">
        <v>32</v>
      </c>
      <c r="B214" s="52"/>
      <c r="C214" s="56">
        <v>10113</v>
      </c>
      <c r="D214" s="57"/>
      <c r="E214" s="58"/>
      <c r="F214" s="59"/>
      <c r="G214" s="250" t="s">
        <v>195</v>
      </c>
      <c r="H214" s="250"/>
      <c r="I214" s="250"/>
      <c r="J214" s="277">
        <v>208</v>
      </c>
      <c r="K214" s="278">
        <v>46.121</v>
      </c>
      <c r="L214" s="279">
        <v>35.697</v>
      </c>
      <c r="M214" s="279">
        <v>56.081</v>
      </c>
      <c r="N214" s="279">
        <v>720.167</v>
      </c>
      <c r="O214" s="244" t="str">
        <f t="shared" si="14"/>
        <v>.</v>
      </c>
      <c r="P214" s="244"/>
      <c r="Q214" s="245"/>
      <c r="R214" s="245"/>
      <c r="S214" s="245"/>
      <c r="T214" s="245"/>
      <c r="U214" s="245"/>
      <c r="V214" s="245"/>
      <c r="W214" s="245"/>
      <c r="X214" s="245"/>
      <c r="Y214" s="245"/>
      <c r="Z214" s="245"/>
      <c r="AA214" s="245"/>
      <c r="AB214" s="245"/>
      <c r="AC214" s="245"/>
      <c r="AD214" s="245"/>
      <c r="AE214" s="245"/>
      <c r="AF214" s="245"/>
      <c r="AG214" s="245"/>
      <c r="AH214" s="245"/>
      <c r="AI214" s="245"/>
      <c r="AJ214" s="246"/>
      <c r="AN214" s="27"/>
    </row>
    <row r="215" spans="1:40" ht="15.75" customHeight="1">
      <c r="A215" t="s">
        <v>32</v>
      </c>
      <c r="B215" s="52"/>
      <c r="C215" s="56">
        <v>10104</v>
      </c>
      <c r="D215" s="458" t="s">
        <v>196</v>
      </c>
      <c r="E215" s="63"/>
      <c r="F215" s="64"/>
      <c r="G215" s="462" t="s">
        <v>68</v>
      </c>
      <c r="H215" s="89"/>
      <c r="I215" s="89"/>
      <c r="J215" s="513">
        <v>219</v>
      </c>
      <c r="K215" s="438">
        <v>44.426</v>
      </c>
      <c r="L215" s="438">
        <v>24.877</v>
      </c>
      <c r="M215" s="438">
        <v>40.676</v>
      </c>
      <c r="N215" s="438">
        <v>559.935</v>
      </c>
      <c r="O215" s="457" t="str">
        <f t="shared" si="14"/>
        <v>.</v>
      </c>
      <c r="P215" s="457"/>
      <c r="Q215" s="456"/>
      <c r="R215" s="456"/>
      <c r="S215" s="456"/>
      <c r="T215" s="456"/>
      <c r="U215" s="456"/>
      <c r="V215" s="456"/>
      <c r="W215" s="456"/>
      <c r="X215" s="456"/>
      <c r="Y215" s="456"/>
      <c r="Z215" s="456"/>
      <c r="AA215" s="456"/>
      <c r="AB215" s="456"/>
      <c r="AC215" s="456"/>
      <c r="AD215" s="456"/>
      <c r="AE215" s="456"/>
      <c r="AF215" s="456"/>
      <c r="AG215" s="456"/>
      <c r="AH215" s="456"/>
      <c r="AI215" s="456"/>
      <c r="AJ215" s="514"/>
      <c r="AN215" s="27"/>
    </row>
    <row r="216" spans="1:40" ht="15.75" customHeight="1">
      <c r="A216" t="s">
        <v>32</v>
      </c>
      <c r="B216" s="52"/>
      <c r="C216" s="56">
        <v>10124</v>
      </c>
      <c r="D216" s="174"/>
      <c r="E216" s="175"/>
      <c r="F216" s="252"/>
      <c r="G216" s="177" t="s">
        <v>197</v>
      </c>
      <c r="H216" s="177"/>
      <c r="I216" s="177"/>
      <c r="J216" s="253">
        <v>253</v>
      </c>
      <c r="K216" s="179">
        <v>48.304</v>
      </c>
      <c r="L216" s="180">
        <v>32.937</v>
      </c>
      <c r="M216" s="180">
        <v>17.012</v>
      </c>
      <c r="N216" s="180">
        <v>562.066</v>
      </c>
      <c r="O216" s="254" t="str">
        <f t="shared" si="14"/>
        <v>.</v>
      </c>
      <c r="P216" s="254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255"/>
      <c r="AN216" s="27"/>
    </row>
    <row r="217" spans="1:40" ht="15.75" customHeight="1" thickBot="1">
      <c r="A217" t="s">
        <v>32</v>
      </c>
      <c r="B217" s="52"/>
      <c r="C217" s="56">
        <v>13126</v>
      </c>
      <c r="D217" s="66"/>
      <c r="E217" s="67"/>
      <c r="F217" s="68"/>
      <c r="G217" s="519" t="s">
        <v>69</v>
      </c>
      <c r="H217" s="264"/>
      <c r="I217" s="264"/>
      <c r="J217" s="518">
        <v>168</v>
      </c>
      <c r="K217" s="437">
        <v>39.837</v>
      </c>
      <c r="L217" s="438">
        <v>16.961</v>
      </c>
      <c r="M217" s="438">
        <v>5.911</v>
      </c>
      <c r="N217" s="438">
        <v>341.01</v>
      </c>
      <c r="O217" s="441" t="str">
        <f t="shared" si="14"/>
        <v>.</v>
      </c>
      <c r="P217" s="441"/>
      <c r="Q217" s="438"/>
      <c r="R217" s="438"/>
      <c r="S217" s="438"/>
      <c r="T217" s="438"/>
      <c r="U217" s="438"/>
      <c r="V217" s="438"/>
      <c r="W217" s="438"/>
      <c r="X217" s="438"/>
      <c r="Y217" s="438"/>
      <c r="Z217" s="438"/>
      <c r="AA217" s="438"/>
      <c r="AB217" s="438"/>
      <c r="AC217" s="438"/>
      <c r="AD217" s="438"/>
      <c r="AE217" s="438"/>
      <c r="AF217" s="438"/>
      <c r="AG217" s="438"/>
      <c r="AH217" s="438"/>
      <c r="AI217" s="438"/>
      <c r="AJ217" s="442"/>
      <c r="AN217" s="27"/>
    </row>
    <row r="218" spans="1:40" ht="15.75" customHeight="1">
      <c r="A218" t="s">
        <v>32</v>
      </c>
      <c r="B218" s="52"/>
      <c r="C218" s="56">
        <v>11307</v>
      </c>
      <c r="D218" s="69" t="s">
        <v>198</v>
      </c>
      <c r="E218" s="70"/>
      <c r="F218" s="71" t="s">
        <v>64</v>
      </c>
      <c r="G218" s="167" t="s">
        <v>193</v>
      </c>
      <c r="H218" s="167"/>
      <c r="I218" s="167"/>
      <c r="J218" s="168">
        <v>206</v>
      </c>
      <c r="K218" s="179">
        <v>26.893</v>
      </c>
      <c r="L218" s="180">
        <v>23.02</v>
      </c>
      <c r="M218" s="180">
        <v>27.066</v>
      </c>
      <c r="N218" s="180">
        <v>594.697</v>
      </c>
      <c r="O218" s="254" t="str">
        <f t="shared" si="14"/>
        <v>.</v>
      </c>
      <c r="P218" s="254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255"/>
      <c r="AN218" s="27"/>
    </row>
    <row r="219" spans="1:40" ht="15.75" customHeight="1">
      <c r="A219" t="s">
        <v>32</v>
      </c>
      <c r="B219" s="52"/>
      <c r="C219" s="56">
        <v>11308</v>
      </c>
      <c r="D219" s="257"/>
      <c r="E219" s="258"/>
      <c r="F219" s="259"/>
      <c r="G219" s="462" t="s">
        <v>194</v>
      </c>
      <c r="H219" s="89"/>
      <c r="I219" s="89"/>
      <c r="J219" s="498">
        <v>189</v>
      </c>
      <c r="K219" s="437">
        <v>33.535</v>
      </c>
      <c r="L219" s="438">
        <v>13.601</v>
      </c>
      <c r="M219" s="438">
        <v>70.591</v>
      </c>
      <c r="N219" s="438">
        <v>539.263</v>
      </c>
      <c r="O219" s="441" t="str">
        <f t="shared" si="14"/>
        <v>.</v>
      </c>
      <c r="P219" s="441"/>
      <c r="Q219" s="438"/>
      <c r="R219" s="438"/>
      <c r="S219" s="438"/>
      <c r="T219" s="438"/>
      <c r="U219" s="438"/>
      <c r="V219" s="438"/>
      <c r="W219" s="438"/>
      <c r="X219" s="438"/>
      <c r="Y219" s="438"/>
      <c r="Z219" s="438"/>
      <c r="AA219" s="438"/>
      <c r="AB219" s="438"/>
      <c r="AC219" s="438"/>
      <c r="AD219" s="438"/>
      <c r="AE219" s="438"/>
      <c r="AF219" s="438"/>
      <c r="AG219" s="438"/>
      <c r="AH219" s="438"/>
      <c r="AI219" s="438"/>
      <c r="AJ219" s="442"/>
      <c r="AN219" s="27"/>
    </row>
    <row r="220" spans="1:40" ht="15" customHeight="1">
      <c r="A220" t="s">
        <v>32</v>
      </c>
      <c r="B220" s="52"/>
      <c r="C220" s="56">
        <v>11302</v>
      </c>
      <c r="D220" s="72"/>
      <c r="E220" s="73"/>
      <c r="F220" s="74"/>
      <c r="G220" s="177" t="s">
        <v>195</v>
      </c>
      <c r="H220" s="177"/>
      <c r="I220" s="177"/>
      <c r="J220" s="178">
        <v>190</v>
      </c>
      <c r="K220" s="179">
        <v>30.928</v>
      </c>
      <c r="L220" s="180">
        <v>26.4</v>
      </c>
      <c r="M220" s="180">
        <v>58.03</v>
      </c>
      <c r="N220" s="180">
        <v>582.302</v>
      </c>
      <c r="O220" s="254" t="str">
        <f t="shared" si="14"/>
        <v>.</v>
      </c>
      <c r="P220" s="254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255"/>
      <c r="AN220" s="27"/>
    </row>
    <row r="221" spans="1:40" ht="15.75" customHeight="1" thickBot="1">
      <c r="A221" t="s">
        <v>32</v>
      </c>
      <c r="B221" s="52"/>
      <c r="C221" s="56">
        <v>11293</v>
      </c>
      <c r="D221" s="75" t="s">
        <v>199</v>
      </c>
      <c r="E221" s="76"/>
      <c r="F221" s="77"/>
      <c r="G221" s="462" t="s">
        <v>68</v>
      </c>
      <c r="H221" s="89"/>
      <c r="I221" s="89"/>
      <c r="J221" s="498">
        <v>200</v>
      </c>
      <c r="K221" s="437">
        <v>29.232</v>
      </c>
      <c r="L221" s="438">
        <v>15.581</v>
      </c>
      <c r="M221" s="438">
        <v>42.626</v>
      </c>
      <c r="N221" s="438">
        <v>422.07</v>
      </c>
      <c r="O221" s="441" t="str">
        <f t="shared" si="14"/>
        <v>.</v>
      </c>
      <c r="P221" s="441"/>
      <c r="Q221" s="438"/>
      <c r="R221" s="438"/>
      <c r="S221" s="438"/>
      <c r="T221" s="438"/>
      <c r="U221" s="438"/>
      <c r="V221" s="438"/>
      <c r="W221" s="438"/>
      <c r="X221" s="438"/>
      <c r="Y221" s="438"/>
      <c r="Z221" s="438"/>
      <c r="AA221" s="438"/>
      <c r="AB221" s="438"/>
      <c r="AC221" s="438"/>
      <c r="AD221" s="438"/>
      <c r="AE221" s="438"/>
      <c r="AF221" s="438"/>
      <c r="AG221" s="438"/>
      <c r="AH221" s="438"/>
      <c r="AI221" s="438"/>
      <c r="AJ221" s="442"/>
      <c r="AN221" s="27"/>
    </row>
    <row r="222" spans="1:40" ht="15.75" customHeight="1">
      <c r="A222" t="s">
        <v>32</v>
      </c>
      <c r="B222" s="52"/>
      <c r="C222" s="263">
        <v>11313</v>
      </c>
      <c r="D222" s="260"/>
      <c r="E222" s="261"/>
      <c r="F222" s="262"/>
      <c r="G222" s="177" t="s">
        <v>197</v>
      </c>
      <c r="H222" s="177"/>
      <c r="I222" s="177"/>
      <c r="J222" s="178">
        <v>234</v>
      </c>
      <c r="K222" s="179">
        <v>33.11</v>
      </c>
      <c r="L222" s="180">
        <v>23.641</v>
      </c>
      <c r="M222" s="180">
        <v>18.962</v>
      </c>
      <c r="N222" s="180">
        <v>424.201</v>
      </c>
      <c r="O222" s="254" t="str">
        <f t="shared" si="14"/>
        <v>.</v>
      </c>
      <c r="P222" s="254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255"/>
      <c r="AN222" s="27"/>
    </row>
    <row r="223" spans="1:40" ht="15.75" customHeight="1" thickBot="1">
      <c r="A223" t="s">
        <v>32</v>
      </c>
      <c r="B223" s="52"/>
      <c r="C223" s="56">
        <v>13162</v>
      </c>
      <c r="D223" s="260"/>
      <c r="E223" s="261"/>
      <c r="F223" s="262"/>
      <c r="G223" s="517" t="s">
        <v>69</v>
      </c>
      <c r="H223" s="256"/>
      <c r="I223" s="256"/>
      <c r="J223" s="547">
        <v>150</v>
      </c>
      <c r="K223" s="437">
        <v>24.643</v>
      </c>
      <c r="L223" s="438">
        <v>7.665</v>
      </c>
      <c r="M223" s="438">
        <v>7.861</v>
      </c>
      <c r="N223" s="438">
        <v>203.145</v>
      </c>
      <c r="O223" s="441" t="str">
        <f t="shared" si="14"/>
        <v>.</v>
      </c>
      <c r="P223" s="441"/>
      <c r="Q223" s="438"/>
      <c r="R223" s="438"/>
      <c r="S223" s="438"/>
      <c r="T223" s="438"/>
      <c r="U223" s="438"/>
      <c r="V223" s="438"/>
      <c r="W223" s="438"/>
      <c r="X223" s="438"/>
      <c r="Y223" s="438"/>
      <c r="Z223" s="438"/>
      <c r="AA223" s="438"/>
      <c r="AB223" s="438"/>
      <c r="AC223" s="438"/>
      <c r="AD223" s="438"/>
      <c r="AE223" s="438"/>
      <c r="AF223" s="438"/>
      <c r="AG223" s="438"/>
      <c r="AH223" s="438"/>
      <c r="AI223" s="438"/>
      <c r="AJ223" s="442"/>
      <c r="AN223" s="27"/>
    </row>
    <row r="224" spans="1:40" ht="15.75" customHeight="1">
      <c r="A224" t="s">
        <v>32</v>
      </c>
      <c r="B224" s="52"/>
      <c r="C224" s="56">
        <v>9623</v>
      </c>
      <c r="D224" s="317" t="s">
        <v>200</v>
      </c>
      <c r="E224" s="318"/>
      <c r="F224" s="318"/>
      <c r="G224" s="318"/>
      <c r="H224" s="318"/>
      <c r="I224" s="184">
        <v>250</v>
      </c>
      <c r="J224" s="185">
        <v>165</v>
      </c>
      <c r="K224" s="186">
        <v>21.203</v>
      </c>
      <c r="L224" s="187">
        <v>28.103</v>
      </c>
      <c r="M224" s="187">
        <v>39.391</v>
      </c>
      <c r="N224" s="187">
        <v>606.978</v>
      </c>
      <c r="O224" s="188" t="str">
        <f>IF(SUM(P224:AJ225)=0,".",SUM(P224:AJ225))</f>
        <v>.</v>
      </c>
      <c r="P224" s="189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90"/>
      <c r="AN224" s="27"/>
    </row>
    <row r="225" spans="1:40" ht="31.5" customHeight="1" thickBot="1">
      <c r="A225" t="s">
        <v>32</v>
      </c>
      <c r="B225" s="52"/>
      <c r="C225" s="56">
        <v>9623</v>
      </c>
      <c r="D225" s="319" t="s">
        <v>201</v>
      </c>
      <c r="E225" s="320"/>
      <c r="F225" s="320"/>
      <c r="G225" s="320"/>
      <c r="H225" s="320"/>
      <c r="I225" s="193"/>
      <c r="J225" s="194"/>
      <c r="K225" s="321"/>
      <c r="L225" s="322"/>
      <c r="M225" s="322"/>
      <c r="N225" s="322"/>
      <c r="O225" s="323"/>
      <c r="P225" s="324"/>
      <c r="Q225" s="322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  <c r="AB225" s="322"/>
      <c r="AC225" s="322"/>
      <c r="AD225" s="322"/>
      <c r="AE225" s="322"/>
      <c r="AF225" s="322"/>
      <c r="AG225" s="322"/>
      <c r="AH225" s="322"/>
      <c r="AI225" s="322"/>
      <c r="AJ225" s="325"/>
      <c r="AN225" s="27"/>
    </row>
    <row r="226" spans="1:40" ht="15.75" customHeight="1">
      <c r="A226" t="s">
        <v>32</v>
      </c>
      <c r="B226" s="52"/>
      <c r="C226" s="56">
        <v>12100</v>
      </c>
      <c r="D226" s="548" t="s">
        <v>202</v>
      </c>
      <c r="E226" s="248"/>
      <c r="F226" s="549" t="s">
        <v>36</v>
      </c>
      <c r="G226" s="327" t="s">
        <v>193</v>
      </c>
      <c r="H226" s="204"/>
      <c r="I226" s="204"/>
      <c r="J226" s="242">
        <v>207</v>
      </c>
      <c r="K226" s="243">
        <v>24.674</v>
      </c>
      <c r="L226" s="23">
        <v>40.141</v>
      </c>
      <c r="M226" s="23">
        <v>21.878</v>
      </c>
      <c r="N226" s="23">
        <v>714.184</v>
      </c>
      <c r="O226" s="25" t="str">
        <f aca="true" t="shared" si="15" ref="O226:O238">IF(SUM(P226:AJ226)=0,".",SUM(P226:AJ226))</f>
        <v>.</v>
      </c>
      <c r="P226" s="25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6"/>
      <c r="AN226" s="27"/>
    </row>
    <row r="227" spans="1:40" ht="15.75" customHeight="1">
      <c r="A227" t="s">
        <v>32</v>
      </c>
      <c r="B227" s="52"/>
      <c r="C227" s="56">
        <v>12101</v>
      </c>
      <c r="D227" s="247"/>
      <c r="E227" s="248"/>
      <c r="F227" s="326"/>
      <c r="G227" s="550" t="s">
        <v>194</v>
      </c>
      <c r="H227" s="89"/>
      <c r="I227" s="89"/>
      <c r="J227" s="498">
        <v>189</v>
      </c>
      <c r="K227" s="507">
        <v>31.316</v>
      </c>
      <c r="L227" s="438">
        <v>30.722</v>
      </c>
      <c r="M227" s="438">
        <v>65.403</v>
      </c>
      <c r="N227" s="438">
        <v>658.75</v>
      </c>
      <c r="O227" s="457" t="str">
        <f t="shared" si="15"/>
        <v>.</v>
      </c>
      <c r="P227" s="457"/>
      <c r="Q227" s="456"/>
      <c r="R227" s="456"/>
      <c r="S227" s="456"/>
      <c r="T227" s="456"/>
      <c r="U227" s="456"/>
      <c r="V227" s="456"/>
      <c r="W227" s="456"/>
      <c r="X227" s="456"/>
      <c r="Y227" s="456"/>
      <c r="Z227" s="456"/>
      <c r="AA227" s="456"/>
      <c r="AB227" s="456"/>
      <c r="AC227" s="456"/>
      <c r="AD227" s="456"/>
      <c r="AE227" s="456"/>
      <c r="AF227" s="456"/>
      <c r="AG227" s="456"/>
      <c r="AH227" s="456"/>
      <c r="AI227" s="456"/>
      <c r="AJ227" s="514"/>
      <c r="AN227" s="27"/>
    </row>
    <row r="228" spans="1:40" ht="15.75" customHeight="1">
      <c r="A228" t="s">
        <v>32</v>
      </c>
      <c r="B228" s="52"/>
      <c r="C228" s="56">
        <v>12095</v>
      </c>
      <c r="D228" s="57"/>
      <c r="E228" s="58"/>
      <c r="F228" s="328"/>
      <c r="G228" s="329" t="s">
        <v>195</v>
      </c>
      <c r="H228" s="250"/>
      <c r="I228" s="250"/>
      <c r="J228" s="277">
        <v>190</v>
      </c>
      <c r="K228" s="212">
        <v>28.709</v>
      </c>
      <c r="L228" s="36">
        <v>43.521</v>
      </c>
      <c r="M228" s="36">
        <v>52.842</v>
      </c>
      <c r="N228" s="36">
        <v>701.789</v>
      </c>
      <c r="O228" s="38" t="str">
        <f t="shared" si="15"/>
        <v>.</v>
      </c>
      <c r="P228" s="244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6"/>
      <c r="AN228" s="27"/>
    </row>
    <row r="229" spans="1:40" ht="15.75" customHeight="1">
      <c r="A229" t="s">
        <v>32</v>
      </c>
      <c r="B229" s="52"/>
      <c r="C229" s="56">
        <v>12086</v>
      </c>
      <c r="D229" s="461" t="s">
        <v>203</v>
      </c>
      <c r="E229" s="81"/>
      <c r="F229" s="81"/>
      <c r="G229" s="550" t="s">
        <v>68</v>
      </c>
      <c r="H229" s="89"/>
      <c r="I229" s="89"/>
      <c r="J229" s="498">
        <v>200</v>
      </c>
      <c r="K229" s="516">
        <v>27.013</v>
      </c>
      <c r="L229" s="456">
        <v>32.702</v>
      </c>
      <c r="M229" s="456">
        <v>37.438</v>
      </c>
      <c r="N229" s="456">
        <v>541.557</v>
      </c>
      <c r="O229" s="457" t="str">
        <f t="shared" si="15"/>
        <v>.</v>
      </c>
      <c r="P229" s="457"/>
      <c r="Q229" s="456"/>
      <c r="R229" s="456"/>
      <c r="S229" s="456"/>
      <c r="T229" s="456"/>
      <c r="U229" s="456"/>
      <c r="V229" s="456"/>
      <c r="W229" s="456"/>
      <c r="X229" s="456"/>
      <c r="Y229" s="456"/>
      <c r="Z229" s="456"/>
      <c r="AA229" s="456"/>
      <c r="AB229" s="456"/>
      <c r="AC229" s="456"/>
      <c r="AD229" s="456"/>
      <c r="AE229" s="456"/>
      <c r="AF229" s="456"/>
      <c r="AG229" s="456"/>
      <c r="AH229" s="456"/>
      <c r="AI229" s="456"/>
      <c r="AJ229" s="514"/>
      <c r="AN229" s="27"/>
    </row>
    <row r="230" spans="1:40" ht="15.75" customHeight="1">
      <c r="A230" t="s">
        <v>32</v>
      </c>
      <c r="B230" s="52"/>
      <c r="C230" s="56">
        <v>12106</v>
      </c>
      <c r="D230" s="281"/>
      <c r="E230" s="330"/>
      <c r="F230" s="330"/>
      <c r="G230" s="329" t="s">
        <v>197</v>
      </c>
      <c r="H230" s="250"/>
      <c r="I230" s="250"/>
      <c r="J230" s="277">
        <v>234</v>
      </c>
      <c r="K230" s="212">
        <v>30.891</v>
      </c>
      <c r="L230" s="36">
        <v>40.762</v>
      </c>
      <c r="M230" s="36">
        <v>13.774</v>
      </c>
      <c r="N230" s="36">
        <v>543.688</v>
      </c>
      <c r="O230" s="38"/>
      <c r="P230" s="244"/>
      <c r="Q230" s="245"/>
      <c r="R230" s="245"/>
      <c r="S230" s="245"/>
      <c r="T230" s="245"/>
      <c r="U230" s="245"/>
      <c r="V230" s="245"/>
      <c r="W230" s="245"/>
      <c r="X230" s="245"/>
      <c r="Y230" s="245"/>
      <c r="Z230" s="245"/>
      <c r="AA230" s="245"/>
      <c r="AB230" s="245"/>
      <c r="AC230" s="245"/>
      <c r="AD230" s="245"/>
      <c r="AE230" s="245"/>
      <c r="AF230" s="245"/>
      <c r="AG230" s="245"/>
      <c r="AH230" s="245"/>
      <c r="AI230" s="245"/>
      <c r="AJ230" s="246"/>
      <c r="AN230" s="27"/>
    </row>
    <row r="231" spans="1:40" ht="15.75" customHeight="1" thickBot="1">
      <c r="A231" t="s">
        <v>32</v>
      </c>
      <c r="B231" s="52"/>
      <c r="C231" s="56">
        <v>13186</v>
      </c>
      <c r="D231" s="83"/>
      <c r="E231" s="84"/>
      <c r="F231" s="84"/>
      <c r="G231" s="551" t="s">
        <v>69</v>
      </c>
      <c r="H231" s="264"/>
      <c r="I231" s="264"/>
      <c r="J231" s="518">
        <v>150</v>
      </c>
      <c r="K231" s="437">
        <v>22.424</v>
      </c>
      <c r="L231" s="438">
        <v>24.786</v>
      </c>
      <c r="M231" s="438">
        <v>2.673</v>
      </c>
      <c r="N231" s="438">
        <v>322.632</v>
      </c>
      <c r="O231" s="441" t="str">
        <f t="shared" si="15"/>
        <v>.</v>
      </c>
      <c r="P231" s="441"/>
      <c r="Q231" s="438"/>
      <c r="R231" s="438"/>
      <c r="S231" s="438"/>
      <c r="T231" s="438"/>
      <c r="U231" s="438"/>
      <c r="V231" s="438"/>
      <c r="W231" s="438"/>
      <c r="X231" s="438"/>
      <c r="Y231" s="438"/>
      <c r="Z231" s="438"/>
      <c r="AA231" s="438"/>
      <c r="AB231" s="438"/>
      <c r="AC231" s="438"/>
      <c r="AD231" s="438"/>
      <c r="AE231" s="438"/>
      <c r="AF231" s="438"/>
      <c r="AG231" s="438"/>
      <c r="AH231" s="438"/>
      <c r="AI231" s="438"/>
      <c r="AJ231" s="442"/>
      <c r="AN231" s="27"/>
    </row>
    <row r="232" spans="1:40" ht="15.75" customHeight="1">
      <c r="A232" t="s">
        <v>32</v>
      </c>
      <c r="B232" s="52"/>
      <c r="C232" s="56">
        <v>12464</v>
      </c>
      <c r="D232" s="86" t="s">
        <v>204</v>
      </c>
      <c r="E232" s="87"/>
      <c r="F232" s="331">
        <v>130</v>
      </c>
      <c r="G232" s="167" t="s">
        <v>193</v>
      </c>
      <c r="H232" s="167"/>
      <c r="I232" s="167"/>
      <c r="J232" s="168">
        <v>223</v>
      </c>
      <c r="K232" s="179">
        <v>22.65</v>
      </c>
      <c r="L232" s="180">
        <v>67.672</v>
      </c>
      <c r="M232" s="180">
        <v>29.866</v>
      </c>
      <c r="N232" s="180">
        <v>1062.849</v>
      </c>
      <c r="O232" s="254" t="str">
        <f t="shared" si="15"/>
        <v>.</v>
      </c>
      <c r="P232" s="254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  <c r="AE232" s="180"/>
      <c r="AF232" s="180"/>
      <c r="AG232" s="180"/>
      <c r="AH232" s="180"/>
      <c r="AI232" s="180"/>
      <c r="AJ232" s="255"/>
      <c r="AN232" s="27"/>
    </row>
    <row r="233" spans="1:40" ht="15.75" customHeight="1">
      <c r="A233" t="s">
        <v>32</v>
      </c>
      <c r="B233" s="52"/>
      <c r="C233" s="56">
        <v>12465</v>
      </c>
      <c r="D233" s="90"/>
      <c r="E233" s="91"/>
      <c r="F233" s="332"/>
      <c r="G233" s="462" t="s">
        <v>194</v>
      </c>
      <c r="H233" s="89"/>
      <c r="I233" s="89"/>
      <c r="J233" s="532">
        <v>206</v>
      </c>
      <c r="K233" s="437">
        <v>29.292</v>
      </c>
      <c r="L233" s="438">
        <v>58.253</v>
      </c>
      <c r="M233" s="438">
        <v>73.391</v>
      </c>
      <c r="N233" s="438">
        <v>1007.415</v>
      </c>
      <c r="O233" s="441" t="str">
        <f t="shared" si="15"/>
        <v>.</v>
      </c>
      <c r="P233" s="441"/>
      <c r="Q233" s="438"/>
      <c r="R233" s="438"/>
      <c r="S233" s="438"/>
      <c r="T233" s="438"/>
      <c r="U233" s="438"/>
      <c r="V233" s="438"/>
      <c r="W233" s="438"/>
      <c r="X233" s="438"/>
      <c r="Y233" s="438"/>
      <c r="Z233" s="438"/>
      <c r="AA233" s="438"/>
      <c r="AB233" s="438"/>
      <c r="AC233" s="438"/>
      <c r="AD233" s="438"/>
      <c r="AE233" s="438"/>
      <c r="AF233" s="438"/>
      <c r="AG233" s="438"/>
      <c r="AH233" s="438"/>
      <c r="AI233" s="438"/>
      <c r="AJ233" s="442"/>
      <c r="AN233" s="27"/>
    </row>
    <row r="234" spans="1:40" ht="15.75" customHeight="1">
      <c r="A234" t="s">
        <v>32</v>
      </c>
      <c r="B234" s="52"/>
      <c r="C234" s="56">
        <v>12459</v>
      </c>
      <c r="D234" s="287"/>
      <c r="E234" s="288"/>
      <c r="F234" s="333"/>
      <c r="G234" s="177" t="s">
        <v>195</v>
      </c>
      <c r="H234" s="177"/>
      <c r="I234" s="177"/>
      <c r="J234" s="290">
        <v>206</v>
      </c>
      <c r="K234" s="179">
        <v>26.685</v>
      </c>
      <c r="L234" s="180">
        <v>71.052</v>
      </c>
      <c r="M234" s="180">
        <v>60.83</v>
      </c>
      <c r="N234" s="180">
        <v>1050.454</v>
      </c>
      <c r="O234" s="254" t="str">
        <f t="shared" si="15"/>
        <v>.</v>
      </c>
      <c r="P234" s="254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  <c r="AE234" s="180"/>
      <c r="AF234" s="180"/>
      <c r="AG234" s="180"/>
      <c r="AH234" s="180"/>
      <c r="AI234" s="180"/>
      <c r="AJ234" s="255"/>
      <c r="AN234" s="27"/>
    </row>
    <row r="235" spans="2:40" ht="15.75" customHeight="1">
      <c r="B235" s="52"/>
      <c r="C235" s="56">
        <v>12450</v>
      </c>
      <c r="D235" s="334"/>
      <c r="E235" s="335"/>
      <c r="F235" s="336"/>
      <c r="G235" s="462"/>
      <c r="H235" s="89"/>
      <c r="I235" s="89"/>
      <c r="J235" s="532"/>
      <c r="K235" s="437"/>
      <c r="L235" s="438"/>
      <c r="M235" s="438"/>
      <c r="N235" s="438"/>
      <c r="O235" s="441"/>
      <c r="P235" s="441"/>
      <c r="Q235" s="438"/>
      <c r="R235" s="438"/>
      <c r="S235" s="438"/>
      <c r="T235" s="438"/>
      <c r="U235" s="438"/>
      <c r="V235" s="438"/>
      <c r="W235" s="438"/>
      <c r="X235" s="438"/>
      <c r="Y235" s="438"/>
      <c r="Z235" s="438"/>
      <c r="AA235" s="438"/>
      <c r="AB235" s="438"/>
      <c r="AC235" s="438"/>
      <c r="AD235" s="438"/>
      <c r="AE235" s="438"/>
      <c r="AF235" s="438"/>
      <c r="AG235" s="438"/>
      <c r="AH235" s="438"/>
      <c r="AI235" s="438"/>
      <c r="AJ235" s="442"/>
      <c r="AN235" s="27"/>
    </row>
    <row r="236" spans="1:40" ht="15.75" customHeight="1">
      <c r="A236" t="s">
        <v>32</v>
      </c>
      <c r="B236" s="52"/>
      <c r="C236" s="56">
        <v>12470</v>
      </c>
      <c r="D236" s="75" t="s">
        <v>205</v>
      </c>
      <c r="E236" s="76"/>
      <c r="F236" s="77"/>
      <c r="G236" s="329" t="s">
        <v>197</v>
      </c>
      <c r="H236" s="250"/>
      <c r="I236" s="250"/>
      <c r="J236" s="277">
        <v>251</v>
      </c>
      <c r="K236" s="212">
        <v>28.867</v>
      </c>
      <c r="L236" s="36">
        <v>68.293</v>
      </c>
      <c r="M236" s="36">
        <v>21.762</v>
      </c>
      <c r="N236" s="36">
        <v>892.353</v>
      </c>
      <c r="O236" s="38" t="str">
        <f t="shared" si="15"/>
        <v>.</v>
      </c>
      <c r="P236" s="244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6"/>
      <c r="AN236" s="27"/>
    </row>
    <row r="237" spans="1:40" ht="15.75" customHeight="1" thickBot="1">
      <c r="A237" t="s">
        <v>32</v>
      </c>
      <c r="B237" s="52"/>
      <c r="C237" s="56">
        <v>13197</v>
      </c>
      <c r="D237" s="78"/>
      <c r="E237" s="79"/>
      <c r="F237" s="80"/>
      <c r="G237" s="551" t="s">
        <v>69</v>
      </c>
      <c r="H237" s="264"/>
      <c r="I237" s="264"/>
      <c r="J237" s="518">
        <v>166</v>
      </c>
      <c r="K237" s="437">
        <v>20.4</v>
      </c>
      <c r="L237" s="438">
        <v>52.317</v>
      </c>
      <c r="M237" s="438">
        <v>10.661</v>
      </c>
      <c r="N237" s="438">
        <v>671.297</v>
      </c>
      <c r="O237" s="441" t="str">
        <f t="shared" si="15"/>
        <v>.</v>
      </c>
      <c r="P237" s="441"/>
      <c r="Q237" s="438"/>
      <c r="R237" s="438"/>
      <c r="S237" s="438"/>
      <c r="T237" s="438"/>
      <c r="U237" s="438"/>
      <c r="V237" s="438"/>
      <c r="W237" s="438"/>
      <c r="X237" s="438"/>
      <c r="Y237" s="438"/>
      <c r="Z237" s="438"/>
      <c r="AA237" s="438"/>
      <c r="AB237" s="438"/>
      <c r="AC237" s="438"/>
      <c r="AD237" s="438"/>
      <c r="AE237" s="438"/>
      <c r="AF237" s="438"/>
      <c r="AG237" s="438"/>
      <c r="AH237" s="438"/>
      <c r="AI237" s="438"/>
      <c r="AJ237" s="442"/>
      <c r="AN237" s="27"/>
    </row>
    <row r="238" spans="1:40" ht="22.5" customHeight="1">
      <c r="A238" t="s">
        <v>32</v>
      </c>
      <c r="B238" s="52"/>
      <c r="C238" s="56">
        <v>9645</v>
      </c>
      <c r="D238" s="317" t="s">
        <v>206</v>
      </c>
      <c r="E238" s="318"/>
      <c r="F238" s="318" t="e">
        <v>#REF!</v>
      </c>
      <c r="G238" s="318" t="s">
        <v>119</v>
      </c>
      <c r="H238" s="318"/>
      <c r="I238" s="184">
        <v>250</v>
      </c>
      <c r="J238" s="185">
        <v>164</v>
      </c>
      <c r="K238" s="186">
        <v>19.817</v>
      </c>
      <c r="L238" s="187">
        <v>15.459</v>
      </c>
      <c r="M238" s="187">
        <v>17.075</v>
      </c>
      <c r="N238" s="187">
        <v>310.597</v>
      </c>
      <c r="O238" s="188" t="str">
        <f t="shared" si="15"/>
        <v>.</v>
      </c>
      <c r="P238" s="189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90"/>
      <c r="AN238" s="27"/>
    </row>
    <row r="239" spans="2:40" ht="30" customHeight="1" thickBot="1">
      <c r="B239" s="52"/>
      <c r="C239" s="56">
        <v>9645</v>
      </c>
      <c r="D239" s="319" t="s">
        <v>207</v>
      </c>
      <c r="E239" s="320"/>
      <c r="F239" s="320"/>
      <c r="G239" s="320"/>
      <c r="H239" s="320"/>
      <c r="I239" s="193"/>
      <c r="J239" s="194"/>
      <c r="K239" s="321"/>
      <c r="L239" s="322"/>
      <c r="M239" s="322"/>
      <c r="N239" s="322"/>
      <c r="O239" s="323"/>
      <c r="P239" s="324"/>
      <c r="Q239" s="322"/>
      <c r="R239" s="322"/>
      <c r="S239" s="322"/>
      <c r="T239" s="322"/>
      <c r="U239" s="322"/>
      <c r="V239" s="322"/>
      <c r="W239" s="322"/>
      <c r="X239" s="322"/>
      <c r="Y239" s="322"/>
      <c r="Z239" s="322"/>
      <c r="AA239" s="322"/>
      <c r="AB239" s="322"/>
      <c r="AC239" s="322"/>
      <c r="AD239" s="322"/>
      <c r="AE239" s="322"/>
      <c r="AF239" s="322"/>
      <c r="AG239" s="322"/>
      <c r="AH239" s="322"/>
      <c r="AI239" s="322"/>
      <c r="AJ239" s="325"/>
      <c r="AN239" s="27"/>
    </row>
    <row r="240" spans="1:40" ht="15.75" customHeight="1">
      <c r="A240" t="s">
        <v>32</v>
      </c>
      <c r="B240" s="52"/>
      <c r="C240" s="56">
        <v>13255</v>
      </c>
      <c r="D240" s="86" t="s">
        <v>37</v>
      </c>
      <c r="E240" s="87"/>
      <c r="F240" s="88"/>
      <c r="G240" s="337" t="s">
        <v>193</v>
      </c>
      <c r="H240" s="241"/>
      <c r="I240" s="241"/>
      <c r="J240" s="242">
        <v>81</v>
      </c>
      <c r="K240" s="338">
        <v>2.25</v>
      </c>
      <c r="L240" s="245">
        <v>15.355</v>
      </c>
      <c r="M240" s="245">
        <v>19.205</v>
      </c>
      <c r="N240" s="245">
        <v>391.552</v>
      </c>
      <c r="O240" s="244" t="str">
        <f aca="true" t="shared" si="16" ref="O240:O256">IF(SUM(P240:AJ240)=0,".",SUM(P240:AJ240))</f>
        <v>.</v>
      </c>
      <c r="P240" s="244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6"/>
      <c r="AN240" s="27"/>
    </row>
    <row r="241" spans="1:40" ht="15.75" customHeight="1">
      <c r="A241" t="s">
        <v>32</v>
      </c>
      <c r="B241" s="52"/>
      <c r="C241" s="56">
        <v>13256</v>
      </c>
      <c r="D241" s="90"/>
      <c r="E241" s="91"/>
      <c r="F241" s="92"/>
      <c r="G241" s="497" t="s">
        <v>194</v>
      </c>
      <c r="H241" s="89"/>
      <c r="I241" s="89"/>
      <c r="J241" s="498">
        <v>64</v>
      </c>
      <c r="K241" s="437">
        <v>8.892</v>
      </c>
      <c r="L241" s="438">
        <v>5.936</v>
      </c>
      <c r="M241" s="438">
        <v>62.73</v>
      </c>
      <c r="N241" s="438">
        <v>336.118</v>
      </c>
      <c r="O241" s="441" t="str">
        <f t="shared" si="16"/>
        <v>.</v>
      </c>
      <c r="P241" s="441"/>
      <c r="Q241" s="438"/>
      <c r="R241" s="438"/>
      <c r="S241" s="438"/>
      <c r="T241" s="438"/>
      <c r="U241" s="438"/>
      <c r="V241" s="438"/>
      <c r="W241" s="438"/>
      <c r="X241" s="438"/>
      <c r="Y241" s="438"/>
      <c r="Z241" s="438"/>
      <c r="AA241" s="438"/>
      <c r="AB241" s="438"/>
      <c r="AC241" s="438"/>
      <c r="AD241" s="438"/>
      <c r="AE241" s="438"/>
      <c r="AF241" s="438"/>
      <c r="AG241" s="438"/>
      <c r="AH241" s="438"/>
      <c r="AI241" s="438"/>
      <c r="AJ241" s="442"/>
      <c r="AN241" s="27"/>
    </row>
    <row r="242" spans="1:40" ht="15.75" customHeight="1">
      <c r="A242" t="s">
        <v>32</v>
      </c>
      <c r="B242" s="52"/>
      <c r="C242" s="56">
        <v>13250</v>
      </c>
      <c r="D242" s="90"/>
      <c r="E242" s="91"/>
      <c r="F242" s="92"/>
      <c r="G242" s="293" t="s">
        <v>195</v>
      </c>
      <c r="H242" s="250"/>
      <c r="I242" s="250"/>
      <c r="J242" s="277">
        <v>65</v>
      </c>
      <c r="K242" s="35">
        <v>6.285</v>
      </c>
      <c r="L242" s="36">
        <v>18.735</v>
      </c>
      <c r="M242" s="36">
        <v>50.169</v>
      </c>
      <c r="N242" s="36">
        <v>379.157</v>
      </c>
      <c r="O242" s="294" t="str">
        <f t="shared" si="16"/>
        <v>.</v>
      </c>
      <c r="P242" s="294"/>
      <c r="Q242" s="295"/>
      <c r="R242" s="295"/>
      <c r="S242" s="295"/>
      <c r="T242" s="295"/>
      <c r="U242" s="295"/>
      <c r="V242" s="295"/>
      <c r="W242" s="295"/>
      <c r="X242" s="295"/>
      <c r="Y242" s="46"/>
      <c r="Z242" s="36"/>
      <c r="AA242" s="295"/>
      <c r="AB242" s="295"/>
      <c r="AC242" s="46"/>
      <c r="AD242" s="46"/>
      <c r="AE242" s="295"/>
      <c r="AF242" s="295"/>
      <c r="AG242" s="295"/>
      <c r="AH242" s="295"/>
      <c r="AI242" s="295"/>
      <c r="AJ242" s="49"/>
      <c r="AN242" s="27"/>
    </row>
    <row r="243" spans="1:40" ht="15.75" customHeight="1">
      <c r="A243" t="s">
        <v>32</v>
      </c>
      <c r="B243" s="52"/>
      <c r="C243" s="56">
        <v>13226</v>
      </c>
      <c r="D243" s="90"/>
      <c r="E243" s="91"/>
      <c r="F243" s="92"/>
      <c r="G243" s="497" t="s">
        <v>68</v>
      </c>
      <c r="H243" s="89"/>
      <c r="I243" s="89"/>
      <c r="J243" s="498">
        <v>76</v>
      </c>
      <c r="K243" s="437">
        <v>4.589</v>
      </c>
      <c r="L243" s="438">
        <v>7.916</v>
      </c>
      <c r="M243" s="438">
        <v>34.765</v>
      </c>
      <c r="N243" s="438">
        <v>218.925</v>
      </c>
      <c r="O243" s="533" t="str">
        <f t="shared" si="16"/>
        <v>.</v>
      </c>
      <c r="P243" s="533"/>
      <c r="Q243" s="534"/>
      <c r="R243" s="534"/>
      <c r="S243" s="534"/>
      <c r="T243" s="534"/>
      <c r="U243" s="534"/>
      <c r="V243" s="534"/>
      <c r="W243" s="534"/>
      <c r="X243" s="534"/>
      <c r="Y243" s="493"/>
      <c r="Z243" s="493"/>
      <c r="AA243" s="534"/>
      <c r="AB243" s="534"/>
      <c r="AC243" s="493"/>
      <c r="AD243" s="493"/>
      <c r="AE243" s="534"/>
      <c r="AF243" s="534"/>
      <c r="AG243" s="534"/>
      <c r="AH243" s="534"/>
      <c r="AI243" s="534"/>
      <c r="AJ243" s="535"/>
      <c r="AN243" s="27"/>
    </row>
    <row r="244" spans="1:40" ht="15.75" customHeight="1" thickBot="1">
      <c r="A244" t="s">
        <v>32</v>
      </c>
      <c r="B244" s="296"/>
      <c r="C244" s="56">
        <v>13261</v>
      </c>
      <c r="D244" s="93"/>
      <c r="E244" s="94"/>
      <c r="F244" s="95"/>
      <c r="G244" s="209" t="s">
        <v>197</v>
      </c>
      <c r="H244" s="210"/>
      <c r="I244" s="210"/>
      <c r="J244" s="339">
        <v>95</v>
      </c>
      <c r="K244" s="301">
        <v>6.35</v>
      </c>
      <c r="L244" s="302">
        <v>11.982</v>
      </c>
      <c r="M244" s="302">
        <v>8.326</v>
      </c>
      <c r="N244" s="302">
        <v>165.792</v>
      </c>
      <c r="O244" s="303" t="str">
        <f t="shared" si="16"/>
        <v>.</v>
      </c>
      <c r="P244" s="303"/>
      <c r="Q244" s="302"/>
      <c r="R244" s="302"/>
      <c r="S244" s="302"/>
      <c r="T244" s="302"/>
      <c r="U244" s="302"/>
      <c r="V244" s="302"/>
      <c r="W244" s="302"/>
      <c r="X244" s="302"/>
      <c r="Y244" s="304"/>
      <c r="Z244" s="36"/>
      <c r="AA244" s="302"/>
      <c r="AB244" s="302"/>
      <c r="AC244" s="304"/>
      <c r="AD244" s="304"/>
      <c r="AE244" s="302"/>
      <c r="AF244" s="302"/>
      <c r="AG244" s="302"/>
      <c r="AH244" s="302"/>
      <c r="AI244" s="302"/>
      <c r="AJ244" s="305"/>
      <c r="AN244" s="27"/>
    </row>
    <row r="245" spans="1:40" ht="15" customHeight="1">
      <c r="A245" t="s">
        <v>32</v>
      </c>
      <c r="B245" s="152" t="s">
        <v>38</v>
      </c>
      <c r="C245" s="56">
        <v>15682</v>
      </c>
      <c r="D245" s="464" t="s">
        <v>208</v>
      </c>
      <c r="E245" s="98"/>
      <c r="F245" s="98"/>
      <c r="G245" s="98"/>
      <c r="H245" s="98"/>
      <c r="I245" s="99"/>
      <c r="J245" s="552">
        <v>64</v>
      </c>
      <c r="K245" s="466">
        <v>0</v>
      </c>
      <c r="L245" s="466">
        <v>0</v>
      </c>
      <c r="M245" s="466">
        <v>32.914</v>
      </c>
      <c r="N245" s="466">
        <v>124.994</v>
      </c>
      <c r="O245" s="467" t="str">
        <f t="shared" si="16"/>
        <v>.</v>
      </c>
      <c r="P245" s="467"/>
      <c r="Q245" s="466"/>
      <c r="R245" s="466"/>
      <c r="S245" s="466"/>
      <c r="T245" s="466"/>
      <c r="U245" s="466"/>
      <c r="V245" s="466"/>
      <c r="W245" s="466"/>
      <c r="X245" s="466"/>
      <c r="Y245" s="466"/>
      <c r="Z245" s="466"/>
      <c r="AA245" s="466"/>
      <c r="AB245" s="466"/>
      <c r="AC245" s="466"/>
      <c r="AD245" s="466"/>
      <c r="AE245" s="466"/>
      <c r="AF245" s="466"/>
      <c r="AG245" s="466"/>
      <c r="AH245" s="466"/>
      <c r="AI245" s="466"/>
      <c r="AJ245" s="468"/>
      <c r="AN245" s="27"/>
    </row>
    <row r="246" spans="1:40" ht="15.75" customHeight="1" thickBot="1">
      <c r="A246" t="s">
        <v>32</v>
      </c>
      <c r="B246" s="156"/>
      <c r="C246" s="56">
        <v>9477</v>
      </c>
      <c r="D246" s="340" t="s">
        <v>209</v>
      </c>
      <c r="E246" s="113"/>
      <c r="F246" s="113"/>
      <c r="G246" s="113"/>
      <c r="H246" s="113"/>
      <c r="I246" s="114"/>
      <c r="J246" s="341">
        <v>91</v>
      </c>
      <c r="K246" s="105">
        <v>0.957</v>
      </c>
      <c r="L246" s="105">
        <v>0.041</v>
      </c>
      <c r="M246" s="105">
        <v>50.284</v>
      </c>
      <c r="N246" s="105">
        <v>200.548</v>
      </c>
      <c r="O246" s="106" t="str">
        <f t="shared" si="16"/>
        <v>.</v>
      </c>
      <c r="P246" s="106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7"/>
      <c r="AN246" s="27"/>
    </row>
    <row r="247" spans="1:40" ht="15.75" customHeight="1" thickBot="1">
      <c r="A247" t="s">
        <v>32</v>
      </c>
      <c r="B247" s="160"/>
      <c r="C247" s="56">
        <v>9495</v>
      </c>
      <c r="D247" s="553" t="s">
        <v>210</v>
      </c>
      <c r="E247" s="554"/>
      <c r="F247" s="554"/>
      <c r="G247" s="554"/>
      <c r="H247" s="554"/>
      <c r="I247" s="555"/>
      <c r="J247" s="556">
        <v>76</v>
      </c>
      <c r="K247" s="557">
        <v>1.941</v>
      </c>
      <c r="L247" s="557">
        <v>0.514</v>
      </c>
      <c r="M247" s="557">
        <v>77.132</v>
      </c>
      <c r="N247" s="557">
        <v>312.253</v>
      </c>
      <c r="O247" s="558" t="str">
        <f t="shared" si="16"/>
        <v>.</v>
      </c>
      <c r="P247" s="558"/>
      <c r="Q247" s="559"/>
      <c r="R247" s="559"/>
      <c r="S247" s="559"/>
      <c r="T247" s="559"/>
      <c r="U247" s="559"/>
      <c r="V247" s="559"/>
      <c r="W247" s="559"/>
      <c r="X247" s="559"/>
      <c r="Y247" s="559"/>
      <c r="Z247" s="559"/>
      <c r="AA247" s="559"/>
      <c r="AB247" s="559"/>
      <c r="AC247" s="559"/>
      <c r="AD247" s="559"/>
      <c r="AE247" s="559"/>
      <c r="AF247" s="559"/>
      <c r="AG247" s="559"/>
      <c r="AH247" s="559"/>
      <c r="AI247" s="559"/>
      <c r="AJ247" s="560"/>
      <c r="AN247" s="27"/>
    </row>
    <row r="248" spans="1:40" ht="16.5" customHeight="1" thickBot="1">
      <c r="A248" t="s">
        <v>32</v>
      </c>
      <c r="B248" s="100" t="s">
        <v>39</v>
      </c>
      <c r="C248" s="56">
        <v>9468</v>
      </c>
      <c r="D248" s="342" t="s">
        <v>211</v>
      </c>
      <c r="E248" s="343"/>
      <c r="F248" s="343"/>
      <c r="G248" s="343"/>
      <c r="H248" s="343"/>
      <c r="I248" s="344"/>
      <c r="J248" s="345">
        <v>80</v>
      </c>
      <c r="K248" s="346">
        <v>6.369</v>
      </c>
      <c r="L248" s="346">
        <v>8.858</v>
      </c>
      <c r="M248" s="346">
        <v>45.869</v>
      </c>
      <c r="N248" s="346">
        <v>292.563</v>
      </c>
      <c r="O248" s="347" t="str">
        <f t="shared" si="16"/>
        <v>.</v>
      </c>
      <c r="P248" s="347"/>
      <c r="Q248" s="346"/>
      <c r="R248" s="346"/>
      <c r="S248" s="346"/>
      <c r="T248" s="346"/>
      <c r="U248" s="346"/>
      <c r="V248" s="346"/>
      <c r="W248" s="346"/>
      <c r="X248" s="346"/>
      <c r="Y248" s="346"/>
      <c r="Z248" s="346"/>
      <c r="AA248" s="346"/>
      <c r="AB248" s="346"/>
      <c r="AC248" s="346"/>
      <c r="AD248" s="346"/>
      <c r="AE248" s="346"/>
      <c r="AF248" s="346"/>
      <c r="AG248" s="346"/>
      <c r="AH248" s="346"/>
      <c r="AI248" s="346"/>
      <c r="AJ248" s="348"/>
      <c r="AN248" s="27"/>
    </row>
    <row r="249" spans="1:40" ht="15" customHeight="1" thickBot="1">
      <c r="A249" t="s">
        <v>32</v>
      </c>
      <c r="B249" s="108" t="s">
        <v>40</v>
      </c>
      <c r="C249" s="56">
        <v>2262</v>
      </c>
      <c r="D249" s="476" t="s">
        <v>212</v>
      </c>
      <c r="E249" s="117"/>
      <c r="F249" s="117"/>
      <c r="G249" s="117"/>
      <c r="H249" s="117"/>
      <c r="I249" s="118"/>
      <c r="J249" s="561">
        <v>78</v>
      </c>
      <c r="K249" s="562">
        <v>5.966</v>
      </c>
      <c r="L249" s="562">
        <v>10.475</v>
      </c>
      <c r="M249" s="562">
        <v>44.4</v>
      </c>
      <c r="N249" s="562">
        <v>302.082</v>
      </c>
      <c r="O249" s="558" t="str">
        <f t="shared" si="16"/>
        <v>.</v>
      </c>
      <c r="P249" s="558"/>
      <c r="Q249" s="559"/>
      <c r="R249" s="559"/>
      <c r="S249" s="559"/>
      <c r="T249" s="559"/>
      <c r="U249" s="559"/>
      <c r="V249" s="559"/>
      <c r="W249" s="559"/>
      <c r="X249" s="559"/>
      <c r="Y249" s="559"/>
      <c r="Z249" s="559"/>
      <c r="AA249" s="559"/>
      <c r="AB249" s="559"/>
      <c r="AC249" s="559"/>
      <c r="AD249" s="559"/>
      <c r="AE249" s="559"/>
      <c r="AF249" s="559"/>
      <c r="AG249" s="559"/>
      <c r="AH249" s="559"/>
      <c r="AI249" s="559"/>
      <c r="AJ249" s="560"/>
      <c r="AN249" s="27"/>
    </row>
    <row r="250" spans="1:40" ht="15" customHeight="1" thickBot="1">
      <c r="A250" t="s">
        <v>32</v>
      </c>
      <c r="B250" s="111"/>
      <c r="C250" s="56">
        <v>7594</v>
      </c>
      <c r="D250" s="112" t="s">
        <v>213</v>
      </c>
      <c r="E250" s="113"/>
      <c r="F250" s="113"/>
      <c r="G250" s="113"/>
      <c r="H250" s="113"/>
      <c r="I250" s="114"/>
      <c r="J250" s="115">
        <v>131</v>
      </c>
      <c r="K250" s="105">
        <v>20.77</v>
      </c>
      <c r="L250" s="105">
        <v>26.675</v>
      </c>
      <c r="M250" s="105">
        <v>27.375</v>
      </c>
      <c r="N250" s="105">
        <v>431.662</v>
      </c>
      <c r="O250" s="106" t="str">
        <f t="shared" si="16"/>
        <v>.</v>
      </c>
      <c r="P250" s="106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N250" s="27"/>
    </row>
    <row r="251" spans="1:40" ht="15" customHeight="1">
      <c r="A251" t="s">
        <v>32</v>
      </c>
      <c r="B251" s="111"/>
      <c r="C251" s="56">
        <v>15642</v>
      </c>
      <c r="D251" s="476" t="s">
        <v>214</v>
      </c>
      <c r="E251" s="117"/>
      <c r="F251" s="117"/>
      <c r="G251" s="117"/>
      <c r="H251" s="117"/>
      <c r="I251" s="118"/>
      <c r="J251" s="477">
        <v>64</v>
      </c>
      <c r="K251" s="466">
        <v>5.884</v>
      </c>
      <c r="L251" s="466">
        <v>7.759</v>
      </c>
      <c r="M251" s="466">
        <v>50.429</v>
      </c>
      <c r="N251" s="466">
        <v>285.771</v>
      </c>
      <c r="O251" s="479" t="str">
        <f t="shared" si="16"/>
        <v>.</v>
      </c>
      <c r="P251" s="479"/>
      <c r="Q251" s="478"/>
      <c r="R251" s="478"/>
      <c r="S251" s="478"/>
      <c r="T251" s="478"/>
      <c r="U251" s="478"/>
      <c r="V251" s="478"/>
      <c r="W251" s="478"/>
      <c r="X251" s="478"/>
      <c r="Y251" s="478"/>
      <c r="Z251" s="478"/>
      <c r="AA251" s="478"/>
      <c r="AB251" s="478"/>
      <c r="AC251" s="478"/>
      <c r="AD251" s="478"/>
      <c r="AE251" s="478"/>
      <c r="AF251" s="478"/>
      <c r="AG251" s="478"/>
      <c r="AH251" s="478"/>
      <c r="AI251" s="478"/>
      <c r="AJ251" s="480"/>
      <c r="AN251" s="27"/>
    </row>
    <row r="252" spans="1:40" ht="15" customHeight="1">
      <c r="A252" t="s">
        <v>32</v>
      </c>
      <c r="B252" s="111"/>
      <c r="C252" s="56">
        <v>14011</v>
      </c>
      <c r="D252" s="340" t="s">
        <v>215</v>
      </c>
      <c r="E252" s="113"/>
      <c r="F252" s="113"/>
      <c r="G252" s="113"/>
      <c r="H252" s="113"/>
      <c r="I252" s="114"/>
      <c r="J252" s="115">
        <v>111</v>
      </c>
      <c r="K252" s="105">
        <v>29.018</v>
      </c>
      <c r="L252" s="105">
        <v>26.794</v>
      </c>
      <c r="M252" s="105">
        <v>40.948</v>
      </c>
      <c r="N252" s="105">
        <v>516.87</v>
      </c>
      <c r="O252" s="106" t="str">
        <f t="shared" si="16"/>
        <v>.</v>
      </c>
      <c r="P252" s="106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7"/>
      <c r="AN252" s="27"/>
    </row>
    <row r="253" spans="1:40" ht="15" customHeight="1" thickBot="1">
      <c r="A253" t="s">
        <v>32</v>
      </c>
      <c r="B253" s="111"/>
      <c r="C253" s="56">
        <v>8316</v>
      </c>
      <c r="D253" s="563" t="s">
        <v>216</v>
      </c>
      <c r="E253" s="221"/>
      <c r="F253" s="221"/>
      <c r="G253" s="221"/>
      <c r="H253" s="221"/>
      <c r="I253" s="222"/>
      <c r="J253" s="481">
        <v>60</v>
      </c>
      <c r="K253" s="540">
        <v>8.022</v>
      </c>
      <c r="L253" s="540">
        <v>12.265</v>
      </c>
      <c r="M253" s="540">
        <v>59.646</v>
      </c>
      <c r="N253" s="540">
        <v>385.455</v>
      </c>
      <c r="O253" s="541" t="str">
        <f t="shared" si="16"/>
        <v>.</v>
      </c>
      <c r="P253" s="541"/>
      <c r="Q253" s="540"/>
      <c r="R253" s="540"/>
      <c r="S253" s="540"/>
      <c r="T253" s="540"/>
      <c r="U253" s="540"/>
      <c r="V253" s="540"/>
      <c r="W253" s="540"/>
      <c r="X253" s="540"/>
      <c r="Y253" s="540"/>
      <c r="Z253" s="540"/>
      <c r="AA253" s="540"/>
      <c r="AB253" s="540"/>
      <c r="AC253" s="540"/>
      <c r="AD253" s="540"/>
      <c r="AE253" s="540"/>
      <c r="AF253" s="540"/>
      <c r="AG253" s="540"/>
      <c r="AH253" s="540"/>
      <c r="AI253" s="540"/>
      <c r="AJ253" s="542"/>
      <c r="AN253" s="27"/>
    </row>
    <row r="254" spans="1:40" ht="12" customHeight="1">
      <c r="A254" t="s">
        <v>32</v>
      </c>
      <c r="B254" s="119" t="s">
        <v>41</v>
      </c>
      <c r="C254" s="56">
        <v>6130</v>
      </c>
      <c r="D254" s="349" t="s">
        <v>217</v>
      </c>
      <c r="E254" s="350"/>
      <c r="F254" s="350"/>
      <c r="G254" s="350"/>
      <c r="H254" s="350"/>
      <c r="I254" s="351"/>
      <c r="J254" s="352">
        <v>34</v>
      </c>
      <c r="K254" s="308">
        <v>7.023</v>
      </c>
      <c r="L254" s="105">
        <v>3.603</v>
      </c>
      <c r="M254" s="105">
        <v>32.55</v>
      </c>
      <c r="N254" s="105">
        <v>193.404</v>
      </c>
      <c r="O254" s="106" t="str">
        <f t="shared" si="16"/>
        <v>.</v>
      </c>
      <c r="P254" s="106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7"/>
      <c r="AN254" s="27"/>
    </row>
    <row r="255" spans="1:40" ht="12" customHeight="1">
      <c r="A255" t="s">
        <v>32</v>
      </c>
      <c r="B255" s="123"/>
      <c r="C255" s="56">
        <v>1332</v>
      </c>
      <c r="D255" s="469" t="s">
        <v>80</v>
      </c>
      <c r="E255" s="109"/>
      <c r="F255" s="109"/>
      <c r="G255" s="109"/>
      <c r="H255" s="109"/>
      <c r="I255" s="110"/>
      <c r="J255" s="564">
        <v>3</v>
      </c>
      <c r="K255" s="539">
        <v>2.31</v>
      </c>
      <c r="L255" s="482">
        <v>7.2</v>
      </c>
      <c r="M255" s="482">
        <v>16.02</v>
      </c>
      <c r="N255" s="482">
        <v>76.2</v>
      </c>
      <c r="O255" s="472" t="str">
        <f t="shared" si="16"/>
        <v>.</v>
      </c>
      <c r="P255" s="472"/>
      <c r="Q255" s="482"/>
      <c r="R255" s="482"/>
      <c r="S255" s="482"/>
      <c r="T255" s="482"/>
      <c r="U255" s="482"/>
      <c r="V255" s="482"/>
      <c r="W255" s="482"/>
      <c r="X255" s="482"/>
      <c r="Y255" s="482"/>
      <c r="Z255" s="482"/>
      <c r="AA255" s="482"/>
      <c r="AB255" s="482"/>
      <c r="AC255" s="482"/>
      <c r="AD255" s="482"/>
      <c r="AE255" s="482"/>
      <c r="AF255" s="482"/>
      <c r="AG255" s="482"/>
      <c r="AH255" s="482"/>
      <c r="AI255" s="482"/>
      <c r="AJ255" s="483"/>
      <c r="AN255" s="27"/>
    </row>
    <row r="256" spans="1:40" ht="12" customHeight="1" thickBot="1">
      <c r="A256" t="s">
        <v>32</v>
      </c>
      <c r="B256" s="140"/>
      <c r="C256" s="56">
        <v>1429</v>
      </c>
      <c r="D256" s="353" t="s">
        <v>81</v>
      </c>
      <c r="E256" s="354"/>
      <c r="F256" s="354"/>
      <c r="G256" s="354"/>
      <c r="H256" s="354"/>
      <c r="I256" s="355"/>
      <c r="J256" s="356">
        <v>4</v>
      </c>
      <c r="K256" s="313">
        <v>1.175</v>
      </c>
      <c r="L256" s="314">
        <v>0.175</v>
      </c>
      <c r="M256" s="314">
        <v>12.45</v>
      </c>
      <c r="N256" s="314">
        <v>53.5</v>
      </c>
      <c r="O256" s="315" t="str">
        <f t="shared" si="16"/>
        <v>.</v>
      </c>
      <c r="P256" s="315"/>
      <c r="Q256" s="314"/>
      <c r="R256" s="314"/>
      <c r="S256" s="314"/>
      <c r="T256" s="314"/>
      <c r="U256" s="314"/>
      <c r="V256" s="314"/>
      <c r="W256" s="314"/>
      <c r="X256" s="314"/>
      <c r="Y256" s="314"/>
      <c r="Z256" s="314"/>
      <c r="AA256" s="314"/>
      <c r="AB256" s="314"/>
      <c r="AC256" s="314"/>
      <c r="AD256" s="314"/>
      <c r="AE256" s="314"/>
      <c r="AF256" s="314"/>
      <c r="AG256" s="314"/>
      <c r="AH256" s="314"/>
      <c r="AI256" s="314"/>
      <c r="AJ256" s="316"/>
      <c r="AN256" s="27"/>
    </row>
    <row r="257" spans="1:40" ht="29.25" customHeight="1" thickBot="1">
      <c r="A257" t="s">
        <v>32</v>
      </c>
      <c r="B257" s="124" t="s">
        <v>42</v>
      </c>
      <c r="C257" s="56">
        <v>15428</v>
      </c>
      <c r="D257" s="488" t="s">
        <v>43</v>
      </c>
      <c r="E257" s="142"/>
      <c r="F257" s="142"/>
      <c r="G257" s="142"/>
      <c r="H257" s="142"/>
      <c r="I257" s="143"/>
      <c r="J257" s="465">
        <v>12</v>
      </c>
      <c r="K257" s="482"/>
      <c r="L257" s="482"/>
      <c r="M257" s="482"/>
      <c r="N257" s="482"/>
      <c r="O257" s="482" t="str">
        <f>IF(SUM(P257:AJ257)=0,".",SUM(P257:AJ257))</f>
        <v>.</v>
      </c>
      <c r="P257" s="472"/>
      <c r="Q257" s="472"/>
      <c r="R257" s="482"/>
      <c r="S257" s="482"/>
      <c r="T257" s="482"/>
      <c r="U257" s="482"/>
      <c r="V257" s="482"/>
      <c r="W257" s="482"/>
      <c r="X257" s="482"/>
      <c r="Y257" s="482"/>
      <c r="Z257" s="482"/>
      <c r="AA257" s="482"/>
      <c r="AB257" s="482"/>
      <c r="AC257" s="482"/>
      <c r="AD257" s="482"/>
      <c r="AE257" s="482"/>
      <c r="AF257" s="482"/>
      <c r="AG257" s="482"/>
      <c r="AH257" s="482"/>
      <c r="AI257" s="482"/>
      <c r="AJ257" s="482"/>
      <c r="AN257" s="27"/>
    </row>
    <row r="258" spans="2:46" ht="15.75">
      <c r="B258" s="127" t="s">
        <v>44</v>
      </c>
      <c r="C258" s="127"/>
      <c r="D258" s="127"/>
      <c r="E258" s="127"/>
      <c r="F258" s="127"/>
      <c r="G258" s="127"/>
      <c r="H258" s="127"/>
      <c r="I258" s="128" t="s">
        <v>45</v>
      </c>
      <c r="J258" s="130"/>
      <c r="K258" s="130"/>
      <c r="L258" s="130"/>
      <c r="M258" s="130"/>
      <c r="N258" s="130"/>
      <c r="O258" s="131">
        <f aca="true" t="shared" si="17" ref="O258:AJ258">SUMPRODUCT($J$192:$J$257,O192:O257)</f>
        <v>0</v>
      </c>
      <c r="P258" s="131">
        <f t="shared" si="17"/>
        <v>0</v>
      </c>
      <c r="Q258" s="131">
        <f t="shared" si="17"/>
        <v>0</v>
      </c>
      <c r="R258" s="131">
        <f t="shared" si="17"/>
        <v>0</v>
      </c>
      <c r="S258" s="131">
        <f t="shared" si="17"/>
        <v>0</v>
      </c>
      <c r="T258" s="131">
        <f t="shared" si="17"/>
        <v>0</v>
      </c>
      <c r="U258" s="131">
        <f t="shared" si="17"/>
        <v>0</v>
      </c>
      <c r="V258" s="131">
        <f t="shared" si="17"/>
        <v>0</v>
      </c>
      <c r="W258" s="131">
        <f t="shared" si="17"/>
        <v>0</v>
      </c>
      <c r="X258" s="131">
        <f t="shared" si="17"/>
        <v>0</v>
      </c>
      <c r="Y258" s="131">
        <f t="shared" si="17"/>
        <v>0</v>
      </c>
      <c r="Z258" s="131">
        <f t="shared" si="17"/>
        <v>0</v>
      </c>
      <c r="AA258" s="131">
        <f t="shared" si="17"/>
        <v>0</v>
      </c>
      <c r="AB258" s="131">
        <f t="shared" si="17"/>
        <v>0</v>
      </c>
      <c r="AC258" s="131">
        <f t="shared" si="17"/>
        <v>0</v>
      </c>
      <c r="AD258" s="131">
        <f t="shared" si="17"/>
        <v>0</v>
      </c>
      <c r="AE258" s="131">
        <f t="shared" si="17"/>
        <v>0</v>
      </c>
      <c r="AF258" s="131">
        <f t="shared" si="17"/>
        <v>0</v>
      </c>
      <c r="AG258" s="131">
        <f t="shared" si="17"/>
        <v>0</v>
      </c>
      <c r="AH258" s="131">
        <f t="shared" si="17"/>
        <v>0</v>
      </c>
      <c r="AI258" s="131">
        <f t="shared" si="17"/>
        <v>0</v>
      </c>
      <c r="AJ258" s="131">
        <f t="shared" si="17"/>
        <v>0</v>
      </c>
      <c r="AL258" s="235"/>
      <c r="AN258" s="27"/>
      <c r="AO258" s="235"/>
      <c r="AP258" s="235"/>
      <c r="AQ258" s="235"/>
      <c r="AR258" s="235"/>
      <c r="AS258" s="235"/>
      <c r="AT258" s="235"/>
    </row>
    <row r="259" spans="1:46" ht="72" customHeight="1">
      <c r="A259" t="s">
        <v>0</v>
      </c>
      <c r="B259" s="357"/>
      <c r="C259" s="357"/>
      <c r="D259" s="357"/>
      <c r="E259" s="357"/>
      <c r="F259" s="357"/>
      <c r="G259" s="357"/>
      <c r="H259" s="357"/>
      <c r="I259" s="358"/>
      <c r="J259" s="357"/>
      <c r="K259" s="357"/>
      <c r="L259" s="357"/>
      <c r="M259" s="357"/>
      <c r="N259" s="357"/>
      <c r="P259" s="6" t="s">
        <v>1</v>
      </c>
      <c r="Q259" s="6" t="s">
        <v>2</v>
      </c>
      <c r="R259" s="6" t="s">
        <v>3</v>
      </c>
      <c r="S259" s="6" t="s">
        <v>4</v>
      </c>
      <c r="T259" s="6" t="s">
        <v>5</v>
      </c>
      <c r="U259" s="6" t="s">
        <v>6</v>
      </c>
      <c r="V259" s="6" t="s">
        <v>7</v>
      </c>
      <c r="W259" s="6" t="s">
        <v>8</v>
      </c>
      <c r="X259" s="6" t="s">
        <v>9</v>
      </c>
      <c r="Y259" s="6" t="s">
        <v>10</v>
      </c>
      <c r="Z259" s="6" t="s">
        <v>11</v>
      </c>
      <c r="AA259" s="6" t="s">
        <v>12</v>
      </c>
      <c r="AB259" s="6" t="s">
        <v>13</v>
      </c>
      <c r="AC259" s="6" t="s">
        <v>14</v>
      </c>
      <c r="AD259" s="6" t="s">
        <v>15</v>
      </c>
      <c r="AE259" s="6" t="s">
        <v>16</v>
      </c>
      <c r="AF259" s="6" t="s">
        <v>17</v>
      </c>
      <c r="AG259" s="6" t="s">
        <v>18</v>
      </c>
      <c r="AH259" s="6" t="s">
        <v>19</v>
      </c>
      <c r="AI259" s="6" t="s">
        <v>20</v>
      </c>
      <c r="AJ259" s="6" t="s">
        <v>21</v>
      </c>
      <c r="AL259" s="235"/>
      <c r="AN259" s="27"/>
      <c r="AO259" s="235"/>
      <c r="AP259" s="235"/>
      <c r="AQ259" s="235"/>
      <c r="AR259" s="235"/>
      <c r="AS259" s="235"/>
      <c r="AT259" s="235"/>
    </row>
    <row r="260" spans="1:46" ht="26.25" customHeight="1">
      <c r="A260" t="s">
        <v>22</v>
      </c>
      <c r="B260" s="360" t="s">
        <v>50</v>
      </c>
      <c r="C260" s="360"/>
      <c r="D260" s="360"/>
      <c r="E260" s="360"/>
      <c r="F260" s="360"/>
      <c r="G260" s="8">
        <v>45416</v>
      </c>
      <c r="H260" s="8"/>
      <c r="I260" s="8"/>
      <c r="J260" s="9"/>
      <c r="K260" s="10" t="s">
        <v>24</v>
      </c>
      <c r="L260" s="10" t="s">
        <v>25</v>
      </c>
      <c r="M260" s="10" t="s">
        <v>26</v>
      </c>
      <c r="N260" s="10" t="s">
        <v>27</v>
      </c>
      <c r="O260" s="16" t="s">
        <v>28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L260" s="235"/>
      <c r="AN260" s="27"/>
      <c r="AO260" s="235"/>
      <c r="AP260" s="235"/>
      <c r="AQ260" s="235"/>
      <c r="AR260" s="235"/>
      <c r="AS260" s="235"/>
      <c r="AT260" s="235"/>
    </row>
    <row r="261" spans="2:46" ht="15">
      <c r="B261" s="148" t="s">
        <v>29</v>
      </c>
      <c r="C261" s="148"/>
      <c r="D261" s="148"/>
      <c r="E261" s="148"/>
      <c r="F261" s="148"/>
      <c r="G261" s="148"/>
      <c r="H261" s="148"/>
      <c r="I261" s="148"/>
      <c r="J261" s="149"/>
      <c r="K261" s="10"/>
      <c r="L261" s="10"/>
      <c r="M261" s="10"/>
      <c r="N261" s="10"/>
      <c r="O261" s="361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L261" s="235"/>
      <c r="AN261" s="27"/>
      <c r="AO261" s="235"/>
      <c r="AP261" s="235"/>
      <c r="AQ261" s="235"/>
      <c r="AR261" s="235"/>
      <c r="AS261" s="235"/>
      <c r="AT261" s="235"/>
    </row>
    <row r="262" spans="2:46" ht="15.75" customHeight="1" thickBot="1">
      <c r="B262" s="362" t="s">
        <v>30</v>
      </c>
      <c r="C262" s="362"/>
      <c r="D262" s="362"/>
      <c r="E262" s="362"/>
      <c r="F262" s="362"/>
      <c r="G262" s="362" t="s">
        <v>31</v>
      </c>
      <c r="H262" s="362"/>
      <c r="I262" s="362"/>
      <c r="J262" s="363"/>
      <c r="K262" s="134"/>
      <c r="L262" s="134"/>
      <c r="M262" s="134"/>
      <c r="N262" s="134"/>
      <c r="O262" s="364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L262" s="235"/>
      <c r="AN262" s="27"/>
      <c r="AO262" s="235"/>
      <c r="AP262" s="235"/>
      <c r="AQ262" s="235"/>
      <c r="AR262" s="235"/>
      <c r="AS262" s="235"/>
      <c r="AT262" s="235"/>
    </row>
    <row r="263" spans="1:40" ht="15.75" customHeight="1">
      <c r="A263" t="s">
        <v>32</v>
      </c>
      <c r="B263" s="17" t="s">
        <v>33</v>
      </c>
      <c r="C263" s="18">
        <v>9089</v>
      </c>
      <c r="D263" s="433" t="s">
        <v>218</v>
      </c>
      <c r="E263" s="19"/>
      <c r="F263" s="19"/>
      <c r="G263" s="19"/>
      <c r="H263" s="19"/>
      <c r="I263" s="20">
        <v>100</v>
      </c>
      <c r="J263" s="21">
        <v>103</v>
      </c>
      <c r="K263" s="22">
        <v>5.733</v>
      </c>
      <c r="L263" s="23">
        <v>11.399</v>
      </c>
      <c r="M263" s="23">
        <v>3.161</v>
      </c>
      <c r="N263" s="23">
        <v>137.933</v>
      </c>
      <c r="O263" s="24" t="str">
        <f aca="true" t="shared" si="18" ref="O263:O280">IF(SUM(P263:AJ263)=0,".",SUM(P263:AJ263))</f>
        <v>.</v>
      </c>
      <c r="P263" s="25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6"/>
      <c r="AN263" s="27"/>
    </row>
    <row r="264" spans="1:40" ht="25.5" customHeight="1">
      <c r="A264" t="s">
        <v>32</v>
      </c>
      <c r="B264" s="28"/>
      <c r="C264" s="29">
        <v>9090</v>
      </c>
      <c r="D264" s="434" t="s">
        <v>219</v>
      </c>
      <c r="E264" s="30"/>
      <c r="F264" s="30"/>
      <c r="G264" s="30"/>
      <c r="H264" s="30"/>
      <c r="I264" s="435">
        <v>150</v>
      </c>
      <c r="J264" s="436">
        <v>146</v>
      </c>
      <c r="K264" s="437">
        <v>8.599</v>
      </c>
      <c r="L264" s="438">
        <v>17.098</v>
      </c>
      <c r="M264" s="438">
        <v>4.741</v>
      </c>
      <c r="N264" s="439">
        <v>206.9</v>
      </c>
      <c r="O264" s="440" t="str">
        <f t="shared" si="18"/>
        <v>.</v>
      </c>
      <c r="P264" s="441"/>
      <c r="Q264" s="438"/>
      <c r="R264" s="438"/>
      <c r="S264" s="438"/>
      <c r="T264" s="438"/>
      <c r="U264" s="438"/>
      <c r="V264" s="438"/>
      <c r="W264" s="438"/>
      <c r="X264" s="438"/>
      <c r="Y264" s="438"/>
      <c r="Z264" s="438"/>
      <c r="AA264" s="438"/>
      <c r="AB264" s="438"/>
      <c r="AC264" s="438"/>
      <c r="AD264" s="438"/>
      <c r="AE264" s="438"/>
      <c r="AF264" s="438"/>
      <c r="AG264" s="438"/>
      <c r="AH264" s="438"/>
      <c r="AI264" s="438"/>
      <c r="AJ264" s="442"/>
      <c r="AN264" s="27"/>
    </row>
    <row r="265" spans="1:40" ht="15" customHeight="1">
      <c r="A265" t="s">
        <v>32</v>
      </c>
      <c r="B265" s="28"/>
      <c r="C265" s="29">
        <v>9122</v>
      </c>
      <c r="D265" s="31" t="s">
        <v>220</v>
      </c>
      <c r="E265" s="32"/>
      <c r="F265" s="32"/>
      <c r="G265" s="32"/>
      <c r="H265" s="32"/>
      <c r="I265" s="33">
        <v>100</v>
      </c>
      <c r="J265" s="34">
        <v>93</v>
      </c>
      <c r="K265" s="35">
        <v>10.013</v>
      </c>
      <c r="L265" s="36">
        <v>12.679</v>
      </c>
      <c r="M265" s="36">
        <v>11.71</v>
      </c>
      <c r="N265" s="36">
        <v>200.09</v>
      </c>
      <c r="O265" s="37" t="str">
        <f t="shared" si="18"/>
        <v>.</v>
      </c>
      <c r="P265" s="38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9"/>
      <c r="AN265" s="27"/>
    </row>
    <row r="266" spans="1:40" ht="22.5" customHeight="1">
      <c r="A266" t="s">
        <v>32</v>
      </c>
      <c r="B266" s="28"/>
      <c r="C266" s="29">
        <v>9123</v>
      </c>
      <c r="D266" s="40" t="s">
        <v>221</v>
      </c>
      <c r="E266" s="41"/>
      <c r="F266" s="41"/>
      <c r="G266" s="41"/>
      <c r="H266" s="41"/>
      <c r="I266" s="435">
        <v>150</v>
      </c>
      <c r="J266" s="436">
        <v>121</v>
      </c>
      <c r="K266" s="437">
        <v>15.019</v>
      </c>
      <c r="L266" s="438">
        <v>19.019</v>
      </c>
      <c r="M266" s="438">
        <v>17.564</v>
      </c>
      <c r="N266" s="438">
        <v>300.134</v>
      </c>
      <c r="O266" s="443" t="str">
        <f t="shared" si="18"/>
        <v>.</v>
      </c>
      <c r="P266" s="441"/>
      <c r="Q266" s="438"/>
      <c r="R266" s="438"/>
      <c r="S266" s="438"/>
      <c r="T266" s="438"/>
      <c r="U266" s="438"/>
      <c r="V266" s="438"/>
      <c r="W266" s="438"/>
      <c r="X266" s="438"/>
      <c r="Y266" s="438"/>
      <c r="Z266" s="438"/>
      <c r="AA266" s="438"/>
      <c r="AB266" s="438"/>
      <c r="AC266" s="438"/>
      <c r="AD266" s="438"/>
      <c r="AE266" s="438"/>
      <c r="AF266" s="438"/>
      <c r="AG266" s="438"/>
      <c r="AH266" s="438"/>
      <c r="AI266" s="438"/>
      <c r="AJ266" s="442"/>
      <c r="AN266" s="27"/>
    </row>
    <row r="267" spans="1:40" ht="15.75" customHeight="1">
      <c r="A267" t="s">
        <v>32</v>
      </c>
      <c r="B267" s="28"/>
      <c r="C267" s="29">
        <v>15538</v>
      </c>
      <c r="D267" s="444" t="s">
        <v>222</v>
      </c>
      <c r="E267" s="42"/>
      <c r="F267" s="42"/>
      <c r="G267" s="42"/>
      <c r="H267" s="42"/>
      <c r="I267" s="33">
        <v>100</v>
      </c>
      <c r="J267" s="34">
        <v>67</v>
      </c>
      <c r="K267" s="35">
        <v>7.396</v>
      </c>
      <c r="L267" s="36">
        <v>13.815</v>
      </c>
      <c r="M267" s="36">
        <v>10.329</v>
      </c>
      <c r="N267" s="36">
        <v>233.527</v>
      </c>
      <c r="O267" s="37" t="str">
        <f t="shared" si="18"/>
        <v>.</v>
      </c>
      <c r="P267" s="38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9"/>
      <c r="AN267" s="27"/>
    </row>
    <row r="268" spans="1:40" ht="15" customHeight="1" thickBot="1">
      <c r="A268" t="s">
        <v>32</v>
      </c>
      <c r="B268" s="28"/>
      <c r="C268" s="29">
        <v>15516</v>
      </c>
      <c r="D268" s="434" t="s">
        <v>223</v>
      </c>
      <c r="E268" s="30"/>
      <c r="F268" s="30"/>
      <c r="G268" s="30"/>
      <c r="H268" s="30"/>
      <c r="I268" s="435">
        <v>150</v>
      </c>
      <c r="J268" s="436">
        <v>88</v>
      </c>
      <c r="K268" s="437">
        <v>11.095</v>
      </c>
      <c r="L268" s="438">
        <v>20.722</v>
      </c>
      <c r="M268" s="438">
        <v>15.493</v>
      </c>
      <c r="N268" s="438">
        <v>350.29</v>
      </c>
      <c r="O268" s="443" t="str">
        <f t="shared" si="18"/>
        <v>.</v>
      </c>
      <c r="P268" s="441"/>
      <c r="Q268" s="438"/>
      <c r="R268" s="438"/>
      <c r="S268" s="438"/>
      <c r="T268" s="438"/>
      <c r="U268" s="438"/>
      <c r="V268" s="438"/>
      <c r="W268" s="438"/>
      <c r="X268" s="438"/>
      <c r="Y268" s="438"/>
      <c r="Z268" s="438"/>
      <c r="AA268" s="438"/>
      <c r="AB268" s="438"/>
      <c r="AC268" s="438"/>
      <c r="AD268" s="438"/>
      <c r="AE268" s="438"/>
      <c r="AF268" s="438"/>
      <c r="AG268" s="438"/>
      <c r="AH268" s="438"/>
      <c r="AI268" s="438"/>
      <c r="AJ268" s="442"/>
      <c r="AN268" s="27"/>
    </row>
    <row r="269" spans="1:40" ht="15.75" customHeight="1">
      <c r="A269" t="s">
        <v>32</v>
      </c>
      <c r="B269" s="17" t="s">
        <v>34</v>
      </c>
      <c r="C269" s="18">
        <v>9416</v>
      </c>
      <c r="D269" s="433" t="s">
        <v>224</v>
      </c>
      <c r="E269" s="19"/>
      <c r="F269" s="19"/>
      <c r="G269" s="19"/>
      <c r="H269" s="19"/>
      <c r="I269" s="33">
        <v>250</v>
      </c>
      <c r="J269" s="34">
        <v>101</v>
      </c>
      <c r="K269" s="22">
        <v>7.196</v>
      </c>
      <c r="L269" s="23">
        <v>19.316</v>
      </c>
      <c r="M269" s="23">
        <v>13.965</v>
      </c>
      <c r="N269" s="23">
        <v>256.327</v>
      </c>
      <c r="O269" s="24" t="str">
        <f t="shared" si="18"/>
        <v>.</v>
      </c>
      <c r="P269" s="25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6"/>
      <c r="AN269" s="27"/>
    </row>
    <row r="270" spans="1:40" ht="30.75" customHeight="1">
      <c r="A270" t="s">
        <v>32</v>
      </c>
      <c r="B270" s="28"/>
      <c r="C270" s="29">
        <v>9415</v>
      </c>
      <c r="D270" s="434" t="s">
        <v>225</v>
      </c>
      <c r="E270" s="30"/>
      <c r="F270" s="30"/>
      <c r="G270" s="30"/>
      <c r="H270" s="30"/>
      <c r="I270" s="435">
        <v>340</v>
      </c>
      <c r="J270" s="436">
        <v>123</v>
      </c>
      <c r="K270" s="437">
        <v>9.473</v>
      </c>
      <c r="L270" s="438">
        <v>24.65</v>
      </c>
      <c r="M270" s="438">
        <v>18.549</v>
      </c>
      <c r="N270" s="438">
        <v>331.163</v>
      </c>
      <c r="O270" s="443" t="str">
        <f t="shared" si="18"/>
        <v>.</v>
      </c>
      <c r="P270" s="441"/>
      <c r="Q270" s="438"/>
      <c r="R270" s="438"/>
      <c r="S270" s="438"/>
      <c r="T270" s="438"/>
      <c r="U270" s="438"/>
      <c r="V270" s="438"/>
      <c r="W270" s="438"/>
      <c r="X270" s="438"/>
      <c r="Y270" s="438"/>
      <c r="Z270" s="438"/>
      <c r="AA270" s="438"/>
      <c r="AB270" s="438"/>
      <c r="AC270" s="438"/>
      <c r="AD270" s="438"/>
      <c r="AE270" s="438"/>
      <c r="AF270" s="438"/>
      <c r="AG270" s="438"/>
      <c r="AH270" s="438"/>
      <c r="AI270" s="438"/>
      <c r="AJ270" s="442"/>
      <c r="AN270" s="27"/>
    </row>
    <row r="271" spans="1:40" ht="15.75" customHeight="1">
      <c r="A271" t="s">
        <v>32</v>
      </c>
      <c r="B271" s="28"/>
      <c r="C271" s="29">
        <v>9310</v>
      </c>
      <c r="D271" s="31" t="s">
        <v>145</v>
      </c>
      <c r="E271" s="32"/>
      <c r="F271" s="32"/>
      <c r="G271" s="32"/>
      <c r="H271" s="32"/>
      <c r="I271" s="43">
        <v>250</v>
      </c>
      <c r="J271" s="44">
        <v>79</v>
      </c>
      <c r="K271" s="45">
        <v>7.246</v>
      </c>
      <c r="L271" s="46">
        <v>15.007</v>
      </c>
      <c r="M271" s="46">
        <v>27.589</v>
      </c>
      <c r="N271" s="46">
        <v>268.366</v>
      </c>
      <c r="O271" s="47" t="str">
        <f t="shared" si="18"/>
        <v>.</v>
      </c>
      <c r="P271" s="48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9"/>
      <c r="AN271" s="27"/>
    </row>
    <row r="272" spans="1:40" ht="15.75" customHeight="1" thickBot="1">
      <c r="A272" t="s">
        <v>32</v>
      </c>
      <c r="B272" s="28"/>
      <c r="C272" s="29">
        <v>9309</v>
      </c>
      <c r="D272" s="50" t="s">
        <v>146</v>
      </c>
      <c r="E272" s="51"/>
      <c r="F272" s="51"/>
      <c r="G272" s="51"/>
      <c r="H272" s="51"/>
      <c r="I272" s="445">
        <v>340</v>
      </c>
      <c r="J272" s="446">
        <v>96</v>
      </c>
      <c r="K272" s="447">
        <v>9.855</v>
      </c>
      <c r="L272" s="448">
        <v>20.41</v>
      </c>
      <c r="M272" s="448">
        <v>37.521</v>
      </c>
      <c r="N272" s="448">
        <v>364.977</v>
      </c>
      <c r="O272" s="449" t="str">
        <f t="shared" si="18"/>
        <v>.</v>
      </c>
      <c r="P272" s="450"/>
      <c r="Q272" s="448"/>
      <c r="R272" s="448"/>
      <c r="S272" s="448"/>
      <c r="T272" s="448"/>
      <c r="U272" s="448"/>
      <c r="V272" s="448"/>
      <c r="W272" s="448"/>
      <c r="X272" s="448"/>
      <c r="Y272" s="448"/>
      <c r="Z272" s="448"/>
      <c r="AA272" s="448"/>
      <c r="AB272" s="448"/>
      <c r="AC272" s="448"/>
      <c r="AD272" s="448"/>
      <c r="AE272" s="448"/>
      <c r="AF272" s="448"/>
      <c r="AG272" s="448"/>
      <c r="AH272" s="448"/>
      <c r="AI272" s="448"/>
      <c r="AJ272" s="451"/>
      <c r="AN272" s="27"/>
    </row>
    <row r="273" spans="1:40" ht="15.75" customHeight="1">
      <c r="A273" t="s">
        <v>32</v>
      </c>
      <c r="B273" s="52" t="s">
        <v>35</v>
      </c>
      <c r="C273" s="53">
        <v>9691</v>
      </c>
      <c r="D273" s="452" t="s">
        <v>226</v>
      </c>
      <c r="E273" s="54"/>
      <c r="F273" s="453" t="s">
        <v>192</v>
      </c>
      <c r="G273" s="565" t="s">
        <v>227</v>
      </c>
      <c r="H273" s="365"/>
      <c r="I273" s="366"/>
      <c r="J273" s="532">
        <v>221</v>
      </c>
      <c r="K273" s="516">
        <v>48.04</v>
      </c>
      <c r="L273" s="456">
        <v>28.812</v>
      </c>
      <c r="M273" s="456">
        <v>64.201</v>
      </c>
      <c r="N273" s="456">
        <v>706.863</v>
      </c>
      <c r="O273" s="457" t="str">
        <f t="shared" si="18"/>
        <v>.</v>
      </c>
      <c r="P273" s="457"/>
      <c r="Q273" s="456"/>
      <c r="R273" s="456"/>
      <c r="S273" s="456"/>
      <c r="T273" s="456"/>
      <c r="U273" s="456"/>
      <c r="V273" s="456"/>
      <c r="W273" s="456"/>
      <c r="X273" s="456"/>
      <c r="Y273" s="456"/>
      <c r="Z273" s="456"/>
      <c r="AA273" s="456"/>
      <c r="AB273" s="456"/>
      <c r="AC273" s="456"/>
      <c r="AD273" s="456"/>
      <c r="AE273" s="456"/>
      <c r="AF273" s="456"/>
      <c r="AG273" s="456"/>
      <c r="AH273" s="456"/>
      <c r="AI273" s="456"/>
      <c r="AJ273" s="456"/>
      <c r="AN273" s="27"/>
    </row>
    <row r="274" spans="1:40" ht="15.75" customHeight="1">
      <c r="A274" t="s">
        <v>32</v>
      </c>
      <c r="B274" s="52"/>
      <c r="C274" s="56">
        <v>9687</v>
      </c>
      <c r="D274" s="57"/>
      <c r="E274" s="58"/>
      <c r="F274" s="59"/>
      <c r="G274" s="367" t="s">
        <v>93</v>
      </c>
      <c r="H274" s="61"/>
      <c r="I274" s="293"/>
      <c r="J274" s="277">
        <v>222</v>
      </c>
      <c r="K274" s="35">
        <v>37.27</v>
      </c>
      <c r="L274" s="36">
        <v>29.722</v>
      </c>
      <c r="M274" s="36">
        <v>21.863</v>
      </c>
      <c r="N274" s="36">
        <v>674.548</v>
      </c>
      <c r="O274" s="38" t="str">
        <f t="shared" si="18"/>
        <v>.</v>
      </c>
      <c r="P274" s="38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N274" s="27"/>
    </row>
    <row r="275" spans="1:40" ht="15.75" customHeight="1">
      <c r="A275" t="s">
        <v>32</v>
      </c>
      <c r="B275" s="52"/>
      <c r="C275" s="56">
        <v>9675</v>
      </c>
      <c r="D275" s="458" t="s">
        <v>228</v>
      </c>
      <c r="E275" s="63"/>
      <c r="F275" s="64"/>
      <c r="G275" s="566" t="s">
        <v>68</v>
      </c>
      <c r="H275" s="65"/>
      <c r="I275" s="173"/>
      <c r="J275" s="498">
        <v>224</v>
      </c>
      <c r="K275" s="437">
        <v>40.112</v>
      </c>
      <c r="L275" s="438">
        <v>26.803</v>
      </c>
      <c r="M275" s="438">
        <v>38.619</v>
      </c>
      <c r="N275" s="438">
        <v>551.604</v>
      </c>
      <c r="O275" s="441" t="str">
        <f t="shared" si="18"/>
        <v>.</v>
      </c>
      <c r="P275" s="441"/>
      <c r="Q275" s="438"/>
      <c r="R275" s="438"/>
      <c r="S275" s="438"/>
      <c r="T275" s="438"/>
      <c r="U275" s="438"/>
      <c r="V275" s="438"/>
      <c r="W275" s="438"/>
      <c r="X275" s="438"/>
      <c r="Y275" s="438"/>
      <c r="Z275" s="438"/>
      <c r="AA275" s="438"/>
      <c r="AB275" s="438"/>
      <c r="AC275" s="438"/>
      <c r="AD275" s="438"/>
      <c r="AE275" s="438"/>
      <c r="AF275" s="438"/>
      <c r="AG275" s="438"/>
      <c r="AH275" s="438"/>
      <c r="AI275" s="438"/>
      <c r="AJ275" s="438"/>
      <c r="AN275" s="27"/>
    </row>
    <row r="276" spans="1:40" ht="15.75" customHeight="1" thickBot="1">
      <c r="A276" t="s">
        <v>32</v>
      </c>
      <c r="B276" s="52"/>
      <c r="C276" s="56">
        <v>13113</v>
      </c>
      <c r="D276" s="66"/>
      <c r="E276" s="67"/>
      <c r="F276" s="68"/>
      <c r="G276" s="367" t="s">
        <v>69</v>
      </c>
      <c r="H276" s="61"/>
      <c r="I276" s="293"/>
      <c r="J276" s="277">
        <v>174</v>
      </c>
      <c r="K276" s="35">
        <v>35.523</v>
      </c>
      <c r="L276" s="36">
        <v>18.887</v>
      </c>
      <c r="M276" s="36">
        <v>3.855</v>
      </c>
      <c r="N276" s="36">
        <v>332.679</v>
      </c>
      <c r="O276" s="38" t="str">
        <f t="shared" si="18"/>
        <v>.</v>
      </c>
      <c r="P276" s="38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N276" s="27"/>
    </row>
    <row r="277" spans="1:40" ht="15.75" customHeight="1">
      <c r="A277" t="s">
        <v>32</v>
      </c>
      <c r="B277" s="52"/>
      <c r="C277" s="56">
        <v>11937</v>
      </c>
      <c r="D277" s="69" t="s">
        <v>229</v>
      </c>
      <c r="E277" s="70"/>
      <c r="F277" s="71" t="s">
        <v>230</v>
      </c>
      <c r="G277" s="567" t="s">
        <v>227</v>
      </c>
      <c r="H277" s="55"/>
      <c r="I277" s="368"/>
      <c r="J277" s="532">
        <v>223</v>
      </c>
      <c r="K277" s="516">
        <v>49.415</v>
      </c>
      <c r="L277" s="456">
        <v>48.624</v>
      </c>
      <c r="M277" s="456">
        <v>64.973</v>
      </c>
      <c r="N277" s="456">
        <v>889.149</v>
      </c>
      <c r="O277" s="457" t="str">
        <f t="shared" si="18"/>
        <v>.</v>
      </c>
      <c r="P277" s="457"/>
      <c r="Q277" s="456"/>
      <c r="R277" s="456"/>
      <c r="S277" s="456"/>
      <c r="T277" s="456"/>
      <c r="U277" s="456"/>
      <c r="V277" s="456"/>
      <c r="W277" s="456"/>
      <c r="X277" s="456"/>
      <c r="Y277" s="456"/>
      <c r="Z277" s="456"/>
      <c r="AA277" s="456"/>
      <c r="AB277" s="456"/>
      <c r="AC277" s="456"/>
      <c r="AD277" s="456"/>
      <c r="AE277" s="456"/>
      <c r="AF277" s="456"/>
      <c r="AG277" s="456"/>
      <c r="AH277" s="456"/>
      <c r="AI277" s="456"/>
      <c r="AJ277" s="456"/>
      <c r="AN277" s="27"/>
    </row>
    <row r="278" spans="1:40" ht="15" customHeight="1">
      <c r="A278" t="s">
        <v>32</v>
      </c>
      <c r="B278" s="52"/>
      <c r="C278" s="56">
        <v>11933</v>
      </c>
      <c r="D278" s="72"/>
      <c r="E278" s="73"/>
      <c r="F278" s="74"/>
      <c r="G278" s="367" t="s">
        <v>93</v>
      </c>
      <c r="H278" s="61"/>
      <c r="I278" s="293"/>
      <c r="J278" s="277">
        <v>224</v>
      </c>
      <c r="K278" s="35">
        <v>38.646</v>
      </c>
      <c r="L278" s="36">
        <v>49.534</v>
      </c>
      <c r="M278" s="36">
        <v>22.634</v>
      </c>
      <c r="N278" s="36">
        <v>856.834</v>
      </c>
      <c r="O278" s="38" t="str">
        <f t="shared" si="18"/>
        <v>.</v>
      </c>
      <c r="P278" s="38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N278" s="27"/>
    </row>
    <row r="279" spans="1:40" ht="15.75" customHeight="1">
      <c r="A279" t="s">
        <v>32</v>
      </c>
      <c r="B279" s="52"/>
      <c r="C279" s="56">
        <v>11921</v>
      </c>
      <c r="D279" s="75" t="s">
        <v>231</v>
      </c>
      <c r="E279" s="76"/>
      <c r="F279" s="77"/>
      <c r="G279" s="566" t="s">
        <v>68</v>
      </c>
      <c r="H279" s="65"/>
      <c r="I279" s="173"/>
      <c r="J279" s="498">
        <v>227</v>
      </c>
      <c r="K279" s="437">
        <v>41.487</v>
      </c>
      <c r="L279" s="438">
        <v>46.615</v>
      </c>
      <c r="M279" s="438">
        <v>39.391</v>
      </c>
      <c r="N279" s="438">
        <v>733.89</v>
      </c>
      <c r="O279" s="441" t="str">
        <f t="shared" si="18"/>
        <v>.</v>
      </c>
      <c r="P279" s="441"/>
      <c r="Q279" s="438"/>
      <c r="R279" s="438"/>
      <c r="S279" s="438"/>
      <c r="T279" s="438"/>
      <c r="U279" s="438"/>
      <c r="V279" s="438"/>
      <c r="W279" s="438"/>
      <c r="X279" s="438"/>
      <c r="Y279" s="438"/>
      <c r="Z279" s="438"/>
      <c r="AA279" s="438"/>
      <c r="AB279" s="438"/>
      <c r="AC279" s="438"/>
      <c r="AD279" s="438"/>
      <c r="AE279" s="438"/>
      <c r="AF279" s="438"/>
      <c r="AG279" s="438"/>
      <c r="AH279" s="438"/>
      <c r="AI279" s="438"/>
      <c r="AJ279" s="438"/>
      <c r="AN279" s="27"/>
    </row>
    <row r="280" spans="1:40" ht="15.75" customHeight="1" thickBot="1">
      <c r="A280" t="s">
        <v>32</v>
      </c>
      <c r="B280" s="52"/>
      <c r="C280" s="56">
        <v>13181</v>
      </c>
      <c r="D280" s="78"/>
      <c r="E280" s="79"/>
      <c r="F280" s="80"/>
      <c r="G280" s="367" t="s">
        <v>69</v>
      </c>
      <c r="H280" s="61"/>
      <c r="I280" s="293"/>
      <c r="J280" s="277">
        <v>176</v>
      </c>
      <c r="K280" s="35">
        <v>36.898</v>
      </c>
      <c r="L280" s="36">
        <v>38.699</v>
      </c>
      <c r="M280" s="36">
        <v>4.626</v>
      </c>
      <c r="N280" s="36">
        <v>514.965</v>
      </c>
      <c r="O280" s="38" t="str">
        <f t="shared" si="18"/>
        <v>.</v>
      </c>
      <c r="P280" s="38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N280" s="27"/>
    </row>
    <row r="281" spans="1:40" ht="15.75" customHeight="1">
      <c r="A281" t="s">
        <v>32</v>
      </c>
      <c r="B281" s="52"/>
      <c r="C281" s="56">
        <v>15770</v>
      </c>
      <c r="D281" s="452" t="s">
        <v>232</v>
      </c>
      <c r="E281" s="54"/>
      <c r="F281" s="453" t="s">
        <v>36</v>
      </c>
      <c r="G281" s="567" t="s">
        <v>227</v>
      </c>
      <c r="H281" s="55"/>
      <c r="I281" s="368"/>
      <c r="J281" s="532">
        <v>169</v>
      </c>
      <c r="K281" s="516">
        <v>13.543</v>
      </c>
      <c r="L281" s="456">
        <v>21.785</v>
      </c>
      <c r="M281" s="456">
        <v>62.904</v>
      </c>
      <c r="N281" s="456">
        <v>497.027</v>
      </c>
      <c r="O281" s="457" t="str">
        <f aca="true" t="shared" si="19" ref="O281:O295">IF(SUM(P281:AJ281)=0,".",SUM(P281:AJ281))</f>
        <v>.</v>
      </c>
      <c r="P281" s="457"/>
      <c r="Q281" s="456"/>
      <c r="R281" s="456"/>
      <c r="S281" s="456"/>
      <c r="T281" s="456"/>
      <c r="U281" s="456"/>
      <c r="V281" s="456"/>
      <c r="W281" s="456"/>
      <c r="X281" s="456"/>
      <c r="Y281" s="456"/>
      <c r="Z281" s="456"/>
      <c r="AA281" s="456"/>
      <c r="AB281" s="456"/>
      <c r="AC281" s="456"/>
      <c r="AD281" s="456"/>
      <c r="AE281" s="456"/>
      <c r="AF281" s="456"/>
      <c r="AG281" s="456"/>
      <c r="AH281" s="456"/>
      <c r="AI281" s="456"/>
      <c r="AJ281" s="456"/>
      <c r="AN281" s="27"/>
    </row>
    <row r="282" spans="1:40" ht="15.75" customHeight="1">
      <c r="A282" t="s">
        <v>32</v>
      </c>
      <c r="B282" s="52"/>
      <c r="C282" s="56">
        <v>15551</v>
      </c>
      <c r="D282" s="57"/>
      <c r="E282" s="58"/>
      <c r="F282" s="59"/>
      <c r="G282" s="367" t="s">
        <v>93</v>
      </c>
      <c r="H282" s="61"/>
      <c r="I282" s="293"/>
      <c r="J282" s="277">
        <v>170</v>
      </c>
      <c r="K282" s="35">
        <v>2.774</v>
      </c>
      <c r="L282" s="36">
        <v>22.695</v>
      </c>
      <c r="M282" s="36">
        <v>20.565</v>
      </c>
      <c r="N282" s="36">
        <v>464.712</v>
      </c>
      <c r="O282" s="38" t="str">
        <f t="shared" si="19"/>
        <v>.</v>
      </c>
      <c r="P282" s="38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N282" s="27"/>
    </row>
    <row r="283" spans="1:40" ht="15.75" customHeight="1">
      <c r="A283" t="s">
        <v>32</v>
      </c>
      <c r="B283" s="52"/>
      <c r="C283" s="56">
        <v>15572</v>
      </c>
      <c r="D283" s="461" t="s">
        <v>233</v>
      </c>
      <c r="E283" s="81"/>
      <c r="F283" s="82"/>
      <c r="G283" s="566" t="s">
        <v>68</v>
      </c>
      <c r="H283" s="65"/>
      <c r="I283" s="173"/>
      <c r="J283" s="498">
        <v>172</v>
      </c>
      <c r="K283" s="437">
        <v>5.615</v>
      </c>
      <c r="L283" s="438">
        <v>19.776</v>
      </c>
      <c r="M283" s="438">
        <v>37.322</v>
      </c>
      <c r="N283" s="438">
        <v>341.768</v>
      </c>
      <c r="O283" s="441" t="str">
        <f t="shared" si="19"/>
        <v>.</v>
      </c>
      <c r="P283" s="441"/>
      <c r="Q283" s="438"/>
      <c r="R283" s="438"/>
      <c r="S283" s="438"/>
      <c r="T283" s="438"/>
      <c r="U283" s="438"/>
      <c r="V283" s="438"/>
      <c r="W283" s="438"/>
      <c r="X283" s="438"/>
      <c r="Y283" s="438"/>
      <c r="Z283" s="438"/>
      <c r="AA283" s="438"/>
      <c r="AB283" s="438"/>
      <c r="AC283" s="438"/>
      <c r="AD283" s="438"/>
      <c r="AE283" s="438"/>
      <c r="AF283" s="438"/>
      <c r="AG283" s="438"/>
      <c r="AH283" s="438"/>
      <c r="AI283" s="438"/>
      <c r="AJ283" s="438"/>
      <c r="AN283" s="27"/>
    </row>
    <row r="284" spans="1:40" ht="15.75" customHeight="1" thickBot="1">
      <c r="A284" t="s">
        <v>32</v>
      </c>
      <c r="B284" s="52"/>
      <c r="C284" s="56">
        <v>15535</v>
      </c>
      <c r="D284" s="83"/>
      <c r="E284" s="84"/>
      <c r="F284" s="85"/>
      <c r="G284" s="367" t="s">
        <v>69</v>
      </c>
      <c r="H284" s="61"/>
      <c r="I284" s="293"/>
      <c r="J284" s="277">
        <v>122</v>
      </c>
      <c r="K284" s="35">
        <v>1.026</v>
      </c>
      <c r="L284" s="36">
        <v>11.86</v>
      </c>
      <c r="M284" s="36">
        <v>2.557</v>
      </c>
      <c r="N284" s="36">
        <v>122.843</v>
      </c>
      <c r="O284" s="38" t="str">
        <f t="shared" si="19"/>
        <v>.</v>
      </c>
      <c r="P284" s="38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N284" s="27"/>
    </row>
    <row r="285" spans="1:40" ht="15.75" customHeight="1">
      <c r="A285" t="s">
        <v>32</v>
      </c>
      <c r="B285" s="52"/>
      <c r="C285" s="56">
        <v>13257</v>
      </c>
      <c r="D285" s="86" t="s">
        <v>37</v>
      </c>
      <c r="E285" s="87"/>
      <c r="F285" s="88"/>
      <c r="G285" s="550" t="s">
        <v>227</v>
      </c>
      <c r="H285" s="89"/>
      <c r="I285" s="89"/>
      <c r="J285" s="498">
        <v>69</v>
      </c>
      <c r="K285" s="437">
        <v>12.517</v>
      </c>
      <c r="L285" s="438">
        <v>9.925</v>
      </c>
      <c r="M285" s="438">
        <v>60.347</v>
      </c>
      <c r="N285" s="438">
        <v>374.184</v>
      </c>
      <c r="O285" s="441" t="str">
        <f t="shared" si="19"/>
        <v>.</v>
      </c>
      <c r="P285" s="441"/>
      <c r="Q285" s="438"/>
      <c r="R285" s="438"/>
      <c r="S285" s="438"/>
      <c r="T285" s="438"/>
      <c r="U285" s="438"/>
      <c r="V285" s="438"/>
      <c r="W285" s="438"/>
      <c r="X285" s="438"/>
      <c r="Y285" s="438"/>
      <c r="Z285" s="438"/>
      <c r="AA285" s="438"/>
      <c r="AB285" s="438"/>
      <c r="AC285" s="438"/>
      <c r="AD285" s="438"/>
      <c r="AE285" s="438"/>
      <c r="AF285" s="438"/>
      <c r="AG285" s="438"/>
      <c r="AH285" s="438"/>
      <c r="AI285" s="438"/>
      <c r="AJ285" s="442"/>
      <c r="AN285" s="27"/>
    </row>
    <row r="286" spans="1:40" ht="15.75" customHeight="1">
      <c r="A286" t="s">
        <v>32</v>
      </c>
      <c r="B286" s="52"/>
      <c r="C286" s="56">
        <v>13253</v>
      </c>
      <c r="D286" s="90"/>
      <c r="E286" s="91"/>
      <c r="F286" s="92"/>
      <c r="G286" s="367" t="s">
        <v>93</v>
      </c>
      <c r="H286" s="61"/>
      <c r="I286" s="293"/>
      <c r="J286" s="277">
        <v>73</v>
      </c>
      <c r="K286" s="35">
        <v>1.748</v>
      </c>
      <c r="L286" s="36">
        <v>10.835</v>
      </c>
      <c r="M286" s="36">
        <v>18.008</v>
      </c>
      <c r="N286" s="36">
        <v>341.869</v>
      </c>
      <c r="O286" s="38" t="str">
        <f t="shared" si="19"/>
        <v>.</v>
      </c>
      <c r="P286" s="38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N286" s="27"/>
    </row>
    <row r="287" spans="1:40" ht="15.75" customHeight="1" thickBot="1">
      <c r="A287" t="s">
        <v>32</v>
      </c>
      <c r="B287" s="52"/>
      <c r="C287" s="56">
        <v>13226</v>
      </c>
      <c r="D287" s="93"/>
      <c r="E287" s="94"/>
      <c r="F287" s="95"/>
      <c r="G287" s="551" t="s">
        <v>68</v>
      </c>
      <c r="H287" s="264"/>
      <c r="I287" s="264"/>
      <c r="J287" s="518">
        <v>76</v>
      </c>
      <c r="K287" s="437">
        <v>4.589</v>
      </c>
      <c r="L287" s="438">
        <v>7.916</v>
      </c>
      <c r="M287" s="438">
        <v>34.765</v>
      </c>
      <c r="N287" s="438">
        <v>218.925</v>
      </c>
      <c r="O287" s="441" t="str">
        <f t="shared" si="19"/>
        <v>.</v>
      </c>
      <c r="P287" s="441"/>
      <c r="Q287" s="438"/>
      <c r="R287" s="438"/>
      <c r="S287" s="438"/>
      <c r="T287" s="438"/>
      <c r="U287" s="438"/>
      <c r="V287" s="438"/>
      <c r="W287" s="438"/>
      <c r="X287" s="438"/>
      <c r="Y287" s="438"/>
      <c r="Z287" s="438"/>
      <c r="AA287" s="438"/>
      <c r="AB287" s="438"/>
      <c r="AC287" s="438"/>
      <c r="AD287" s="438"/>
      <c r="AE287" s="438"/>
      <c r="AF287" s="438"/>
      <c r="AG287" s="438"/>
      <c r="AH287" s="438"/>
      <c r="AI287" s="438"/>
      <c r="AJ287" s="442"/>
      <c r="AN287" s="27"/>
    </row>
    <row r="288" spans="1:40" ht="33.75" thickBot="1">
      <c r="A288" t="s">
        <v>32</v>
      </c>
      <c r="B288" s="96" t="s">
        <v>38</v>
      </c>
      <c r="C288" s="29">
        <v>15255</v>
      </c>
      <c r="D288" s="568" t="s">
        <v>234</v>
      </c>
      <c r="E288" s="369"/>
      <c r="F288" s="369"/>
      <c r="G288" s="369"/>
      <c r="H288" s="369"/>
      <c r="I288" s="370"/>
      <c r="J288" s="569">
        <v>62</v>
      </c>
      <c r="K288" s="570">
        <v>0.09</v>
      </c>
      <c r="L288" s="557">
        <v>0</v>
      </c>
      <c r="M288" s="557">
        <v>17.806</v>
      </c>
      <c r="N288" s="557">
        <v>68.23</v>
      </c>
      <c r="O288" s="571" t="str">
        <f t="shared" si="19"/>
        <v>.</v>
      </c>
      <c r="P288" s="571"/>
      <c r="Q288" s="557"/>
      <c r="R288" s="557"/>
      <c r="S288" s="557"/>
      <c r="T288" s="557"/>
      <c r="U288" s="557"/>
      <c r="V288" s="557"/>
      <c r="W288" s="557"/>
      <c r="X288" s="557"/>
      <c r="Y288" s="557"/>
      <c r="Z288" s="557"/>
      <c r="AA288" s="557"/>
      <c r="AB288" s="557"/>
      <c r="AC288" s="557"/>
      <c r="AD288" s="557"/>
      <c r="AE288" s="557"/>
      <c r="AF288" s="557"/>
      <c r="AG288" s="557"/>
      <c r="AH288" s="557"/>
      <c r="AI288" s="557"/>
      <c r="AJ288" s="572"/>
      <c r="AN288" s="27"/>
    </row>
    <row r="289" spans="1:40" ht="18.75" thickBot="1">
      <c r="A289" t="s">
        <v>32</v>
      </c>
      <c r="B289" s="100" t="s">
        <v>39</v>
      </c>
      <c r="C289" s="29">
        <v>9460</v>
      </c>
      <c r="D289" s="371" t="s">
        <v>76</v>
      </c>
      <c r="E289" s="343"/>
      <c r="F289" s="343"/>
      <c r="G289" s="343"/>
      <c r="H289" s="343"/>
      <c r="I289" s="344"/>
      <c r="J289" s="372">
        <v>78</v>
      </c>
      <c r="K289" s="373">
        <v>6.106</v>
      </c>
      <c r="L289" s="346">
        <v>10.801</v>
      </c>
      <c r="M289" s="346">
        <v>42.358</v>
      </c>
      <c r="N289" s="346">
        <v>294.26</v>
      </c>
      <c r="O289" s="347" t="str">
        <f t="shared" si="19"/>
        <v>.</v>
      </c>
      <c r="P289" s="347"/>
      <c r="Q289" s="346"/>
      <c r="R289" s="346"/>
      <c r="S289" s="346"/>
      <c r="T289" s="346"/>
      <c r="U289" s="346"/>
      <c r="V289" s="346"/>
      <c r="W289" s="346"/>
      <c r="X289" s="346"/>
      <c r="Y289" s="346"/>
      <c r="Z289" s="346"/>
      <c r="AA289" s="346"/>
      <c r="AB289" s="346"/>
      <c r="AC289" s="346"/>
      <c r="AD289" s="346"/>
      <c r="AE289" s="346"/>
      <c r="AF289" s="346"/>
      <c r="AG289" s="346"/>
      <c r="AH289" s="346"/>
      <c r="AI289" s="346"/>
      <c r="AJ289" s="348"/>
      <c r="AN289" s="27"/>
    </row>
    <row r="290" spans="1:40" ht="15" customHeight="1">
      <c r="A290" t="s">
        <v>32</v>
      </c>
      <c r="B290" s="108" t="s">
        <v>40</v>
      </c>
      <c r="C290" s="29">
        <v>13887</v>
      </c>
      <c r="D290" s="573" t="s">
        <v>235</v>
      </c>
      <c r="E290" s="117"/>
      <c r="F290" s="117"/>
      <c r="G290" s="117"/>
      <c r="H290" s="117"/>
      <c r="I290" s="118"/>
      <c r="J290" s="574">
        <v>67</v>
      </c>
      <c r="K290" s="544">
        <v>6.735</v>
      </c>
      <c r="L290" s="478">
        <v>11.953</v>
      </c>
      <c r="M290" s="478">
        <v>21.521</v>
      </c>
      <c r="N290" s="487">
        <v>222.469</v>
      </c>
      <c r="O290" s="558" t="str">
        <f t="shared" si="19"/>
        <v>.</v>
      </c>
      <c r="P290" s="558"/>
      <c r="Q290" s="559"/>
      <c r="R290" s="559"/>
      <c r="S290" s="559"/>
      <c r="T290" s="559"/>
      <c r="U290" s="559"/>
      <c r="V290" s="559"/>
      <c r="W290" s="559"/>
      <c r="X290" s="559"/>
      <c r="Y290" s="559"/>
      <c r="Z290" s="559"/>
      <c r="AA290" s="559"/>
      <c r="AB290" s="559"/>
      <c r="AC290" s="559"/>
      <c r="AD290" s="559"/>
      <c r="AE290" s="559"/>
      <c r="AF290" s="559"/>
      <c r="AG290" s="559"/>
      <c r="AH290" s="559"/>
      <c r="AI290" s="559"/>
      <c r="AJ290" s="560"/>
      <c r="AN290" s="27"/>
    </row>
    <row r="291" spans="1:40" ht="15" customHeight="1">
      <c r="A291" t="s">
        <v>32</v>
      </c>
      <c r="B291" s="111"/>
      <c r="C291" s="29">
        <v>3896</v>
      </c>
      <c r="D291" s="112" t="s">
        <v>236</v>
      </c>
      <c r="E291" s="113"/>
      <c r="F291" s="113"/>
      <c r="G291" s="113"/>
      <c r="H291" s="113"/>
      <c r="I291" s="114"/>
      <c r="J291" s="374">
        <v>75</v>
      </c>
      <c r="K291" s="308">
        <v>5.691</v>
      </c>
      <c r="L291" s="105">
        <v>10.4</v>
      </c>
      <c r="M291" s="105">
        <v>39.01</v>
      </c>
      <c r="N291" s="105">
        <v>274.982</v>
      </c>
      <c r="O291" s="106" t="str">
        <f t="shared" si="19"/>
        <v>.</v>
      </c>
      <c r="P291" s="106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N291" s="27"/>
    </row>
    <row r="292" spans="1:40" ht="15" customHeight="1" thickBot="1">
      <c r="A292" t="s">
        <v>32</v>
      </c>
      <c r="B292" s="111"/>
      <c r="C292" s="238">
        <v>8320</v>
      </c>
      <c r="D292" s="568" t="s">
        <v>237</v>
      </c>
      <c r="E292" s="369"/>
      <c r="F292" s="369"/>
      <c r="G292" s="369"/>
      <c r="H292" s="369"/>
      <c r="I292" s="370"/>
      <c r="J292" s="575">
        <v>86</v>
      </c>
      <c r="K292" s="576">
        <v>8.598</v>
      </c>
      <c r="L292" s="559">
        <v>30.627</v>
      </c>
      <c r="M292" s="559">
        <v>107.156</v>
      </c>
      <c r="N292" s="559">
        <v>743.394</v>
      </c>
      <c r="O292" s="558" t="str">
        <f t="shared" si="19"/>
        <v>.</v>
      </c>
      <c r="P292" s="558"/>
      <c r="Q292" s="559"/>
      <c r="R292" s="559"/>
      <c r="S292" s="559"/>
      <c r="T292" s="559"/>
      <c r="U292" s="559"/>
      <c r="V292" s="559"/>
      <c r="W292" s="559"/>
      <c r="X292" s="559"/>
      <c r="Y292" s="559"/>
      <c r="Z292" s="559"/>
      <c r="AA292" s="559"/>
      <c r="AB292" s="559"/>
      <c r="AC292" s="559"/>
      <c r="AD292" s="559"/>
      <c r="AE292" s="559"/>
      <c r="AF292" s="559"/>
      <c r="AG292" s="559"/>
      <c r="AH292" s="559"/>
      <c r="AI292" s="559"/>
      <c r="AJ292" s="560"/>
      <c r="AN292" s="27"/>
    </row>
    <row r="293" spans="1:40" ht="12" customHeight="1">
      <c r="A293" t="s">
        <v>32</v>
      </c>
      <c r="B293" s="119" t="s">
        <v>41</v>
      </c>
      <c r="C293" s="18">
        <v>1332</v>
      </c>
      <c r="D293" s="375" t="s">
        <v>80</v>
      </c>
      <c r="E293" s="350"/>
      <c r="F293" s="350"/>
      <c r="G293" s="350"/>
      <c r="H293" s="350"/>
      <c r="I293" s="351"/>
      <c r="J293" s="376">
        <v>3</v>
      </c>
      <c r="K293" s="377">
        <v>2.31</v>
      </c>
      <c r="L293" s="378">
        <v>7.2</v>
      </c>
      <c r="M293" s="378">
        <v>16.02</v>
      </c>
      <c r="N293" s="378">
        <v>76.2</v>
      </c>
      <c r="O293" s="379" t="str">
        <f t="shared" si="19"/>
        <v>.</v>
      </c>
      <c r="P293" s="379"/>
      <c r="Q293" s="378"/>
      <c r="R293" s="378"/>
      <c r="S293" s="378"/>
      <c r="T293" s="378"/>
      <c r="U293" s="378"/>
      <c r="V293" s="378"/>
      <c r="W293" s="378"/>
      <c r="X293" s="378"/>
      <c r="Y293" s="378"/>
      <c r="Z293" s="378"/>
      <c r="AA293" s="378"/>
      <c r="AB293" s="378"/>
      <c r="AC293" s="378"/>
      <c r="AD293" s="378"/>
      <c r="AE293" s="378"/>
      <c r="AF293" s="378"/>
      <c r="AG293" s="378"/>
      <c r="AH293" s="378"/>
      <c r="AI293" s="378"/>
      <c r="AJ293" s="380"/>
      <c r="AN293" s="27"/>
    </row>
    <row r="294" spans="1:40" ht="12" customHeight="1" thickBot="1">
      <c r="A294" t="s">
        <v>32</v>
      </c>
      <c r="B294" s="140"/>
      <c r="C294" s="240">
        <v>1429</v>
      </c>
      <c r="D294" s="577" t="s">
        <v>81</v>
      </c>
      <c r="E294" s="125"/>
      <c r="F294" s="125"/>
      <c r="G294" s="125"/>
      <c r="H294" s="125"/>
      <c r="I294" s="126"/>
      <c r="J294" s="578">
        <v>4</v>
      </c>
      <c r="K294" s="579">
        <v>1.175</v>
      </c>
      <c r="L294" s="580">
        <v>0.175</v>
      </c>
      <c r="M294" s="580">
        <v>12.45</v>
      </c>
      <c r="N294" s="580">
        <v>53.5</v>
      </c>
      <c r="O294" s="581" t="str">
        <f t="shared" si="19"/>
        <v>.</v>
      </c>
      <c r="P294" s="581"/>
      <c r="Q294" s="580"/>
      <c r="R294" s="580"/>
      <c r="S294" s="580"/>
      <c r="T294" s="580"/>
      <c r="U294" s="580"/>
      <c r="V294" s="580"/>
      <c r="W294" s="580"/>
      <c r="X294" s="580"/>
      <c r="Y294" s="580"/>
      <c r="Z294" s="580"/>
      <c r="AA294" s="580"/>
      <c r="AB294" s="580"/>
      <c r="AC294" s="580"/>
      <c r="AD294" s="580"/>
      <c r="AE294" s="580"/>
      <c r="AF294" s="580"/>
      <c r="AG294" s="580"/>
      <c r="AH294" s="580"/>
      <c r="AI294" s="580"/>
      <c r="AJ294" s="542"/>
      <c r="AN294" s="27"/>
    </row>
    <row r="295" spans="1:40" ht="29.25" customHeight="1" thickBot="1">
      <c r="A295" t="s">
        <v>32</v>
      </c>
      <c r="B295" s="124" t="s">
        <v>42</v>
      </c>
      <c r="C295" s="381">
        <v>15428</v>
      </c>
      <c r="D295" s="573" t="s">
        <v>43</v>
      </c>
      <c r="E295" s="117"/>
      <c r="F295" s="117"/>
      <c r="G295" s="117"/>
      <c r="H295" s="117"/>
      <c r="I295" s="118"/>
      <c r="J295" s="578">
        <v>12</v>
      </c>
      <c r="K295" s="582"/>
      <c r="L295" s="487"/>
      <c r="M295" s="487"/>
      <c r="N295" s="487"/>
      <c r="O295" s="487" t="str">
        <f t="shared" si="19"/>
        <v>.</v>
      </c>
      <c r="P295" s="583"/>
      <c r="Q295" s="583"/>
      <c r="R295" s="487"/>
      <c r="S295" s="487"/>
      <c r="T295" s="487"/>
      <c r="U295" s="487"/>
      <c r="V295" s="487"/>
      <c r="W295" s="487"/>
      <c r="X295" s="487"/>
      <c r="Y295" s="487"/>
      <c r="Z295" s="487"/>
      <c r="AA295" s="487"/>
      <c r="AB295" s="487"/>
      <c r="AC295" s="487"/>
      <c r="AD295" s="487"/>
      <c r="AE295" s="487"/>
      <c r="AF295" s="487"/>
      <c r="AG295" s="487"/>
      <c r="AH295" s="487"/>
      <c r="AI295" s="487"/>
      <c r="AJ295" s="487"/>
      <c r="AN295" s="27"/>
    </row>
    <row r="296" spans="2:46" ht="15.75">
      <c r="B296" s="382" t="s">
        <v>44</v>
      </c>
      <c r="C296" s="383"/>
      <c r="I296" s="384" t="s">
        <v>45</v>
      </c>
      <c r="J296" s="385"/>
      <c r="K296" s="385"/>
      <c r="L296" s="385"/>
      <c r="M296" s="385"/>
      <c r="N296" s="385"/>
      <c r="O296" s="131">
        <f aca="true" t="shared" si="20" ref="O296:AJ296">SUMPRODUCT($J$263:$J$295,O263:O295)</f>
        <v>0</v>
      </c>
      <c r="P296" s="131">
        <f t="shared" si="20"/>
        <v>0</v>
      </c>
      <c r="Q296" s="131">
        <f t="shared" si="20"/>
        <v>0</v>
      </c>
      <c r="R296" s="131">
        <f t="shared" si="20"/>
        <v>0</v>
      </c>
      <c r="S296" s="131">
        <f t="shared" si="20"/>
        <v>0</v>
      </c>
      <c r="T296" s="131">
        <f t="shared" si="20"/>
        <v>0</v>
      </c>
      <c r="U296" s="131">
        <f t="shared" si="20"/>
        <v>0</v>
      </c>
      <c r="V296" s="131">
        <f t="shared" si="20"/>
        <v>0</v>
      </c>
      <c r="W296" s="131">
        <f t="shared" si="20"/>
        <v>0</v>
      </c>
      <c r="X296" s="131">
        <f t="shared" si="20"/>
        <v>0</v>
      </c>
      <c r="Y296" s="131">
        <f t="shared" si="20"/>
        <v>0</v>
      </c>
      <c r="Z296" s="131">
        <f t="shared" si="20"/>
        <v>0</v>
      </c>
      <c r="AA296" s="131">
        <f t="shared" si="20"/>
        <v>0</v>
      </c>
      <c r="AB296" s="131">
        <f t="shared" si="20"/>
        <v>0</v>
      </c>
      <c r="AC296" s="131">
        <f t="shared" si="20"/>
        <v>0</v>
      </c>
      <c r="AD296" s="131">
        <f t="shared" si="20"/>
        <v>0</v>
      </c>
      <c r="AE296" s="131">
        <f t="shared" si="20"/>
        <v>0</v>
      </c>
      <c r="AF296" s="131">
        <f t="shared" si="20"/>
        <v>0</v>
      </c>
      <c r="AG296" s="131">
        <f t="shared" si="20"/>
        <v>0</v>
      </c>
      <c r="AH296" s="131">
        <f t="shared" si="20"/>
        <v>0</v>
      </c>
      <c r="AI296" s="131">
        <f t="shared" si="20"/>
        <v>0</v>
      </c>
      <c r="AJ296" s="131">
        <f t="shared" si="20"/>
        <v>0</v>
      </c>
      <c r="AL296" s="235"/>
      <c r="AN296" s="27"/>
      <c r="AO296" s="235"/>
      <c r="AP296" s="235"/>
      <c r="AQ296" s="235"/>
      <c r="AR296" s="235"/>
      <c r="AS296" s="235"/>
      <c r="AT296" s="235"/>
    </row>
    <row r="297" spans="2:46" ht="15.75">
      <c r="B297" s="382"/>
      <c r="C297" s="383"/>
      <c r="I297" s="384"/>
      <c r="J297" s="386"/>
      <c r="K297" s="386"/>
      <c r="L297" s="386"/>
      <c r="M297" s="386"/>
      <c r="N297" s="386"/>
      <c r="O297" s="234"/>
      <c r="P297" s="234"/>
      <c r="Q297" s="234"/>
      <c r="R297" s="234"/>
      <c r="S297" s="234"/>
      <c r="T297" s="234"/>
      <c r="U297" s="234"/>
      <c r="V297" s="234"/>
      <c r="W297" s="234"/>
      <c r="X297" s="234"/>
      <c r="Y297" s="234"/>
      <c r="Z297" s="234"/>
      <c r="AA297" s="234"/>
      <c r="AB297" s="234"/>
      <c r="AC297" s="234"/>
      <c r="AD297" s="234"/>
      <c r="AE297" s="234"/>
      <c r="AF297" s="234"/>
      <c r="AG297" s="234"/>
      <c r="AH297" s="234"/>
      <c r="AI297" s="234"/>
      <c r="AJ297" s="234"/>
      <c r="AL297" s="235"/>
      <c r="AN297" s="27"/>
      <c r="AO297" s="235"/>
      <c r="AP297" s="235"/>
      <c r="AQ297" s="235"/>
      <c r="AR297" s="235"/>
      <c r="AS297" s="235"/>
      <c r="AT297" s="235"/>
    </row>
    <row r="298" spans="2:46" ht="15.75">
      <c r="B298" s="382"/>
      <c r="C298" s="383"/>
      <c r="I298" s="384"/>
      <c r="J298" s="386"/>
      <c r="K298" s="386"/>
      <c r="L298" s="386"/>
      <c r="M298" s="386"/>
      <c r="N298" s="386"/>
      <c r="O298" s="234"/>
      <c r="P298" s="234"/>
      <c r="Q298" s="234"/>
      <c r="R298" s="234"/>
      <c r="S298" s="234"/>
      <c r="T298" s="234"/>
      <c r="U298" s="234"/>
      <c r="V298" s="234"/>
      <c r="W298" s="234"/>
      <c r="X298" s="234"/>
      <c r="Y298" s="234"/>
      <c r="Z298" s="234"/>
      <c r="AA298" s="234"/>
      <c r="AB298" s="234"/>
      <c r="AC298" s="234"/>
      <c r="AD298" s="234"/>
      <c r="AE298" s="234"/>
      <c r="AF298" s="234"/>
      <c r="AG298" s="234"/>
      <c r="AH298" s="234"/>
      <c r="AI298" s="234"/>
      <c r="AJ298" s="234"/>
      <c r="AL298" s="235"/>
      <c r="AN298" s="27"/>
      <c r="AO298" s="235"/>
      <c r="AP298" s="235"/>
      <c r="AQ298" s="235"/>
      <c r="AR298" s="235"/>
      <c r="AS298" s="235"/>
      <c r="AT298" s="235"/>
    </row>
    <row r="299" spans="2:46" ht="15.75">
      <c r="B299" s="382"/>
      <c r="C299" s="383"/>
      <c r="I299" s="384"/>
      <c r="J299" s="386"/>
      <c r="K299" s="386"/>
      <c r="L299" s="386"/>
      <c r="M299" s="386"/>
      <c r="N299" s="386"/>
      <c r="O299" s="234"/>
      <c r="P299" s="234"/>
      <c r="Q299" s="234"/>
      <c r="R299" s="234"/>
      <c r="S299" s="234"/>
      <c r="T299" s="234"/>
      <c r="U299" s="234"/>
      <c r="V299" s="234"/>
      <c r="W299" s="234"/>
      <c r="X299" s="234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34"/>
      <c r="AL299" s="235"/>
      <c r="AN299" s="27"/>
      <c r="AO299" s="235"/>
      <c r="AP299" s="235"/>
      <c r="AQ299" s="235"/>
      <c r="AR299" s="235"/>
      <c r="AS299" s="235"/>
      <c r="AT299" s="235"/>
    </row>
    <row r="300" spans="2:46" ht="15.75">
      <c r="B300" s="382"/>
      <c r="C300" s="383"/>
      <c r="I300" s="384"/>
      <c r="J300" s="386"/>
      <c r="K300" s="386"/>
      <c r="L300" s="386"/>
      <c r="M300" s="386"/>
      <c r="N300" s="386"/>
      <c r="O300" s="234"/>
      <c r="P300" s="234"/>
      <c r="Q300" s="234"/>
      <c r="R300" s="234"/>
      <c r="S300" s="234"/>
      <c r="T300" s="234"/>
      <c r="U300" s="234"/>
      <c r="V300" s="234"/>
      <c r="W300" s="234"/>
      <c r="X300" s="234"/>
      <c r="Y300" s="234"/>
      <c r="Z300" s="234"/>
      <c r="AA300" s="234"/>
      <c r="AB300" s="234"/>
      <c r="AC300" s="234"/>
      <c r="AD300" s="234"/>
      <c r="AE300" s="234"/>
      <c r="AF300" s="234"/>
      <c r="AG300" s="234"/>
      <c r="AH300" s="234"/>
      <c r="AI300" s="234"/>
      <c r="AJ300" s="234"/>
      <c r="AL300" s="235"/>
      <c r="AN300" s="27"/>
      <c r="AO300" s="235"/>
      <c r="AP300" s="235"/>
      <c r="AQ300" s="235"/>
      <c r="AR300" s="235"/>
      <c r="AS300" s="235"/>
      <c r="AT300" s="235"/>
    </row>
    <row r="301" spans="1:46" ht="15.75" customHeight="1">
      <c r="A301" t="s">
        <v>0</v>
      </c>
      <c r="B301" s="144"/>
      <c r="C301" s="144"/>
      <c r="D301" s="144"/>
      <c r="E301" s="144"/>
      <c r="F301" s="144"/>
      <c r="G301" s="144"/>
      <c r="H301" s="144"/>
      <c r="I301" s="144"/>
      <c r="J301" s="144"/>
      <c r="K301" s="145"/>
      <c r="L301" s="145"/>
      <c r="M301" s="145"/>
      <c r="N301" s="145"/>
      <c r="O301" s="146"/>
      <c r="P301" s="6" t="str">
        <f aca="true" t="shared" si="21" ref="P301:AJ301">P259</f>
        <v>Сотрудник 1</v>
      </c>
      <c r="Q301" s="6" t="str">
        <f t="shared" si="21"/>
        <v>Сотрудник 2</v>
      </c>
      <c r="R301" s="6" t="str">
        <f t="shared" si="21"/>
        <v>Сотрудник 3</v>
      </c>
      <c r="S301" s="6" t="str">
        <f t="shared" si="21"/>
        <v>Сотрудник 4</v>
      </c>
      <c r="T301" s="6" t="str">
        <f t="shared" si="21"/>
        <v>Сотрудник 5</v>
      </c>
      <c r="U301" s="6" t="str">
        <f t="shared" si="21"/>
        <v>Сотрудник 6</v>
      </c>
      <c r="V301" s="6" t="str">
        <f t="shared" si="21"/>
        <v>Сотрудник 7</v>
      </c>
      <c r="W301" s="6" t="str">
        <f t="shared" si="21"/>
        <v>Сотрудник 8</v>
      </c>
      <c r="X301" s="6" t="str">
        <f t="shared" si="21"/>
        <v>Сотрудник 9</v>
      </c>
      <c r="Y301" s="6" t="str">
        <f t="shared" si="21"/>
        <v>Сотрудник 10</v>
      </c>
      <c r="Z301" s="6" t="str">
        <f t="shared" si="21"/>
        <v>Сотрудник 11</v>
      </c>
      <c r="AA301" s="6" t="str">
        <f t="shared" si="21"/>
        <v>Сотрудник 12</v>
      </c>
      <c r="AB301" s="6" t="str">
        <f t="shared" si="21"/>
        <v>Сотрудник 13</v>
      </c>
      <c r="AC301" s="6" t="str">
        <f t="shared" si="21"/>
        <v>Сотрудник 14</v>
      </c>
      <c r="AD301" s="6" t="str">
        <f t="shared" si="21"/>
        <v>Сотрудник 15</v>
      </c>
      <c r="AE301" s="6" t="str">
        <f t="shared" si="21"/>
        <v>Сотрудник 16</v>
      </c>
      <c r="AF301" s="6" t="str">
        <f t="shared" si="21"/>
        <v>Сотрудник 17</v>
      </c>
      <c r="AG301" s="6" t="str">
        <f t="shared" si="21"/>
        <v>Сотрудник 18</v>
      </c>
      <c r="AH301" s="6" t="str">
        <f t="shared" si="21"/>
        <v>Сотрудник 19</v>
      </c>
      <c r="AI301" s="6" t="str">
        <f t="shared" si="21"/>
        <v>Сотрудник 20</v>
      </c>
      <c r="AJ301" s="6" t="str">
        <f t="shared" si="21"/>
        <v>Сотрудник 21</v>
      </c>
      <c r="AL301" s="235"/>
      <c r="AN301" s="27"/>
      <c r="AO301" s="235"/>
      <c r="AP301" s="235"/>
      <c r="AQ301" s="235"/>
      <c r="AR301" s="235"/>
      <c r="AS301" s="235"/>
      <c r="AT301" s="235"/>
    </row>
    <row r="302" spans="1:46" ht="34.5" customHeight="1">
      <c r="A302" t="s">
        <v>22</v>
      </c>
      <c r="B302" s="147" t="s">
        <v>51</v>
      </c>
      <c r="C302" s="147"/>
      <c r="D302" s="147"/>
      <c r="E302" s="147"/>
      <c r="F302" s="147"/>
      <c r="G302" s="8">
        <v>45417</v>
      </c>
      <c r="H302" s="8"/>
      <c r="I302" s="8"/>
      <c r="J302" s="9"/>
      <c r="K302" s="10" t="s">
        <v>24</v>
      </c>
      <c r="L302" s="10" t="s">
        <v>25</v>
      </c>
      <c r="M302" s="10" t="s">
        <v>26</v>
      </c>
      <c r="N302" s="10" t="s">
        <v>27</v>
      </c>
      <c r="O302" s="16" t="s">
        <v>28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L302" s="235"/>
      <c r="AN302" s="27"/>
      <c r="AO302" s="235"/>
      <c r="AP302" s="235"/>
      <c r="AQ302" s="235"/>
      <c r="AR302" s="235"/>
      <c r="AS302" s="235"/>
      <c r="AT302" s="235"/>
    </row>
    <row r="303" spans="2:46" ht="15.75" customHeight="1">
      <c r="B303" s="148" t="s">
        <v>29</v>
      </c>
      <c r="C303" s="148"/>
      <c r="D303" s="148"/>
      <c r="E303" s="148"/>
      <c r="F303" s="148"/>
      <c r="G303" s="148"/>
      <c r="H303" s="148"/>
      <c r="I303" s="148"/>
      <c r="J303" s="149"/>
      <c r="K303" s="10"/>
      <c r="L303" s="10"/>
      <c r="M303" s="10"/>
      <c r="N303" s="10"/>
      <c r="O303" s="361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L303" s="235"/>
      <c r="AN303" s="27"/>
      <c r="AO303" s="235"/>
      <c r="AP303" s="235"/>
      <c r="AQ303" s="235"/>
      <c r="AR303" s="235"/>
      <c r="AS303" s="235"/>
      <c r="AT303" s="235"/>
    </row>
    <row r="304" spans="2:46" ht="28.5" customHeight="1" thickBot="1">
      <c r="B304" s="150" t="s">
        <v>30</v>
      </c>
      <c r="C304" s="150"/>
      <c r="D304" s="150"/>
      <c r="E304" s="150"/>
      <c r="F304" s="150"/>
      <c r="G304" s="387" t="s">
        <v>31</v>
      </c>
      <c r="H304" s="387"/>
      <c r="I304" s="387"/>
      <c r="J304" s="388"/>
      <c r="K304" s="10"/>
      <c r="L304" s="10"/>
      <c r="M304" s="10"/>
      <c r="N304" s="10"/>
      <c r="O304" s="361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L304" s="235"/>
      <c r="AN304" s="27"/>
      <c r="AO304" s="235"/>
      <c r="AP304" s="235"/>
      <c r="AQ304" s="235"/>
      <c r="AR304" s="235"/>
      <c r="AS304" s="235"/>
      <c r="AT304" s="235"/>
    </row>
    <row r="305" spans="1:40" ht="15.75" customHeight="1">
      <c r="A305" t="s">
        <v>32</v>
      </c>
      <c r="B305" s="152" t="s">
        <v>33</v>
      </c>
      <c r="C305" s="389">
        <v>9027</v>
      </c>
      <c r="D305" s="153" t="s">
        <v>238</v>
      </c>
      <c r="E305" s="154"/>
      <c r="F305" s="154"/>
      <c r="G305" s="154"/>
      <c r="H305" s="155"/>
      <c r="I305" s="20">
        <v>100</v>
      </c>
      <c r="J305" s="21">
        <v>79</v>
      </c>
      <c r="K305" s="23">
        <v>10.236</v>
      </c>
      <c r="L305" s="23">
        <v>19.974</v>
      </c>
      <c r="M305" s="23">
        <v>14.265</v>
      </c>
      <c r="N305" s="23">
        <v>216.556</v>
      </c>
      <c r="O305" s="390" t="str">
        <f aca="true" t="shared" si="22" ref="O305:O319">IF(SUM(P305:AJ305)=0,".",SUM(P305:AJ305))</f>
        <v>.</v>
      </c>
      <c r="P305" s="390"/>
      <c r="Q305" s="390"/>
      <c r="R305" s="390"/>
      <c r="S305" s="390"/>
      <c r="T305" s="390"/>
      <c r="U305" s="390"/>
      <c r="V305" s="390"/>
      <c r="W305" s="390"/>
      <c r="X305" s="390"/>
      <c r="Y305" s="390"/>
      <c r="Z305" s="390"/>
      <c r="AA305" s="23"/>
      <c r="AB305" s="23"/>
      <c r="AC305" s="23"/>
      <c r="AD305" s="23"/>
      <c r="AE305" s="23"/>
      <c r="AF305" s="23"/>
      <c r="AG305" s="23"/>
      <c r="AH305" s="23"/>
      <c r="AI305" s="23"/>
      <c r="AJ305" s="26"/>
      <c r="AN305" s="27"/>
    </row>
    <row r="306" spans="1:40" ht="35.25" customHeight="1">
      <c r="A306" t="s">
        <v>32</v>
      </c>
      <c r="B306" s="156"/>
      <c r="C306" s="97">
        <v>9028</v>
      </c>
      <c r="D306" s="40" t="s">
        <v>239</v>
      </c>
      <c r="E306" s="41"/>
      <c r="F306" s="41"/>
      <c r="G306" s="41"/>
      <c r="H306" s="157"/>
      <c r="I306" s="435">
        <v>150</v>
      </c>
      <c r="J306" s="436">
        <v>108</v>
      </c>
      <c r="K306" s="438">
        <v>15.353</v>
      </c>
      <c r="L306" s="438">
        <v>29.961</v>
      </c>
      <c r="M306" s="438">
        <v>21.397</v>
      </c>
      <c r="N306" s="438">
        <v>324.833</v>
      </c>
      <c r="O306" s="460" t="str">
        <f t="shared" si="22"/>
        <v>.</v>
      </c>
      <c r="P306" s="460"/>
      <c r="Q306" s="460"/>
      <c r="R306" s="460"/>
      <c r="S306" s="460"/>
      <c r="T306" s="460"/>
      <c r="U306" s="460"/>
      <c r="V306" s="460"/>
      <c r="W306" s="460"/>
      <c r="X306" s="460"/>
      <c r="Y306" s="460"/>
      <c r="Z306" s="460"/>
      <c r="AA306" s="438"/>
      <c r="AB306" s="438"/>
      <c r="AC306" s="438"/>
      <c r="AD306" s="438"/>
      <c r="AE306" s="438"/>
      <c r="AF306" s="438"/>
      <c r="AG306" s="438"/>
      <c r="AH306" s="438"/>
      <c r="AI306" s="438"/>
      <c r="AJ306" s="442"/>
      <c r="AN306" s="27"/>
    </row>
    <row r="307" spans="1:40" ht="15.75" customHeight="1">
      <c r="A307" t="s">
        <v>32</v>
      </c>
      <c r="B307" s="156"/>
      <c r="C307" s="97">
        <v>9198</v>
      </c>
      <c r="D307" s="444" t="s">
        <v>240</v>
      </c>
      <c r="E307" s="42"/>
      <c r="F307" s="42"/>
      <c r="G307" s="42"/>
      <c r="H307" s="158"/>
      <c r="I307" s="33">
        <v>100</v>
      </c>
      <c r="J307" s="34">
        <v>69</v>
      </c>
      <c r="K307" s="36">
        <v>9.175</v>
      </c>
      <c r="L307" s="36">
        <v>21.914</v>
      </c>
      <c r="M307" s="36">
        <v>27.873</v>
      </c>
      <c r="N307" s="36">
        <v>307.304</v>
      </c>
      <c r="O307" s="62" t="str">
        <f t="shared" si="22"/>
        <v>.</v>
      </c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36"/>
      <c r="AB307" s="36"/>
      <c r="AC307" s="36"/>
      <c r="AD307" s="36"/>
      <c r="AE307" s="36"/>
      <c r="AF307" s="36"/>
      <c r="AG307" s="36"/>
      <c r="AH307" s="36"/>
      <c r="AI307" s="36"/>
      <c r="AJ307" s="39"/>
      <c r="AN307" s="27"/>
    </row>
    <row r="308" spans="1:40" ht="15.75" customHeight="1" thickBot="1">
      <c r="A308" t="s">
        <v>32</v>
      </c>
      <c r="B308" s="156"/>
      <c r="C308" s="97">
        <v>9199</v>
      </c>
      <c r="D308" s="434" t="s">
        <v>138</v>
      </c>
      <c r="E308" s="30"/>
      <c r="F308" s="30"/>
      <c r="G308" s="30"/>
      <c r="H308" s="159"/>
      <c r="I308" s="435">
        <v>150</v>
      </c>
      <c r="J308" s="436">
        <v>87</v>
      </c>
      <c r="K308" s="438">
        <v>13.763</v>
      </c>
      <c r="L308" s="438">
        <v>32.871</v>
      </c>
      <c r="M308" s="438">
        <v>41.809</v>
      </c>
      <c r="N308" s="438">
        <v>460.956</v>
      </c>
      <c r="O308" s="460" t="str">
        <f t="shared" si="22"/>
        <v>.</v>
      </c>
      <c r="P308" s="460"/>
      <c r="Q308" s="460"/>
      <c r="R308" s="460"/>
      <c r="S308" s="460"/>
      <c r="T308" s="460"/>
      <c r="U308" s="460"/>
      <c r="V308" s="460"/>
      <c r="W308" s="460"/>
      <c r="X308" s="460"/>
      <c r="Y308" s="460"/>
      <c r="Z308" s="460"/>
      <c r="AA308" s="438"/>
      <c r="AB308" s="438"/>
      <c r="AC308" s="438"/>
      <c r="AD308" s="438"/>
      <c r="AE308" s="438"/>
      <c r="AF308" s="438"/>
      <c r="AG308" s="438"/>
      <c r="AH308" s="438"/>
      <c r="AI308" s="438"/>
      <c r="AJ308" s="442"/>
      <c r="AN308" s="27"/>
    </row>
    <row r="309" spans="1:40" ht="15.75" customHeight="1">
      <c r="A309" t="s">
        <v>32</v>
      </c>
      <c r="B309" s="156"/>
      <c r="C309" s="97">
        <v>8858</v>
      </c>
      <c r="D309" s="153" t="s">
        <v>241</v>
      </c>
      <c r="E309" s="154"/>
      <c r="F309" s="154"/>
      <c r="G309" s="154"/>
      <c r="H309" s="155"/>
      <c r="I309" s="33">
        <v>100</v>
      </c>
      <c r="J309" s="34">
        <v>71</v>
      </c>
      <c r="K309" s="36">
        <v>7.484</v>
      </c>
      <c r="L309" s="36">
        <v>0.016</v>
      </c>
      <c r="M309" s="36">
        <v>4.872</v>
      </c>
      <c r="N309" s="36">
        <v>24.28</v>
      </c>
      <c r="O309" s="62" t="str">
        <f t="shared" si="22"/>
        <v>.</v>
      </c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36"/>
      <c r="AB309" s="36"/>
      <c r="AC309" s="36"/>
      <c r="AD309" s="36"/>
      <c r="AE309" s="36"/>
      <c r="AF309" s="36"/>
      <c r="AG309" s="36"/>
      <c r="AH309" s="36"/>
      <c r="AI309" s="36"/>
      <c r="AJ309" s="39"/>
      <c r="AN309" s="27"/>
    </row>
    <row r="310" spans="1:40" ht="15.75" customHeight="1" thickBot="1">
      <c r="A310" t="s">
        <v>32</v>
      </c>
      <c r="B310" s="160"/>
      <c r="C310" s="391">
        <v>8859</v>
      </c>
      <c r="D310" s="163" t="s">
        <v>242</v>
      </c>
      <c r="E310" s="164"/>
      <c r="F310" s="164"/>
      <c r="G310" s="164"/>
      <c r="H310" s="392"/>
      <c r="I310" s="445">
        <v>150</v>
      </c>
      <c r="J310" s="446">
        <v>96</v>
      </c>
      <c r="K310" s="448">
        <v>11.226</v>
      </c>
      <c r="L310" s="448">
        <v>0.024</v>
      </c>
      <c r="M310" s="448">
        <v>7.308</v>
      </c>
      <c r="N310" s="448">
        <v>36.42</v>
      </c>
      <c r="O310" s="486" t="str">
        <f t="shared" si="22"/>
        <v>.</v>
      </c>
      <c r="P310" s="486"/>
      <c r="Q310" s="486"/>
      <c r="R310" s="486"/>
      <c r="S310" s="486"/>
      <c r="T310" s="486"/>
      <c r="U310" s="486"/>
      <c r="V310" s="486"/>
      <c r="W310" s="486"/>
      <c r="X310" s="486"/>
      <c r="Y310" s="486"/>
      <c r="Z310" s="486"/>
      <c r="AA310" s="448"/>
      <c r="AB310" s="448"/>
      <c r="AC310" s="448"/>
      <c r="AD310" s="448"/>
      <c r="AE310" s="448"/>
      <c r="AF310" s="448"/>
      <c r="AG310" s="448"/>
      <c r="AH310" s="448"/>
      <c r="AI310" s="448"/>
      <c r="AJ310" s="451"/>
      <c r="AN310" s="27"/>
    </row>
    <row r="311" spans="1:40" ht="15.75" customHeight="1">
      <c r="A311" t="s">
        <v>32</v>
      </c>
      <c r="B311" s="156" t="s">
        <v>34</v>
      </c>
      <c r="C311" s="141">
        <v>9254</v>
      </c>
      <c r="D311" s="491" t="s">
        <v>243</v>
      </c>
      <c r="E311" s="161"/>
      <c r="F311" s="161"/>
      <c r="G311" s="161"/>
      <c r="H311" s="161"/>
      <c r="I311" s="393">
        <v>250</v>
      </c>
      <c r="J311" s="394">
        <v>99</v>
      </c>
      <c r="K311" s="245">
        <v>7.434</v>
      </c>
      <c r="L311" s="245">
        <v>9.912</v>
      </c>
      <c r="M311" s="245">
        <v>5.826</v>
      </c>
      <c r="N311" s="245">
        <v>180.578</v>
      </c>
      <c r="O311" s="395" t="str">
        <f t="shared" si="22"/>
        <v>.</v>
      </c>
      <c r="P311" s="395"/>
      <c r="Q311" s="395"/>
      <c r="R311" s="395"/>
      <c r="S311" s="395"/>
      <c r="T311" s="395"/>
      <c r="U311" s="395"/>
      <c r="V311" s="395"/>
      <c r="W311" s="395"/>
      <c r="X311" s="395"/>
      <c r="Y311" s="395"/>
      <c r="Z311" s="395"/>
      <c r="AA311" s="245"/>
      <c r="AB311" s="245"/>
      <c r="AC311" s="245"/>
      <c r="AD311" s="245"/>
      <c r="AE311" s="245"/>
      <c r="AF311" s="245"/>
      <c r="AG311" s="245"/>
      <c r="AH311" s="245"/>
      <c r="AI311" s="245"/>
      <c r="AJ311" s="245"/>
      <c r="AN311" s="27"/>
    </row>
    <row r="312" spans="1:40" ht="26.25" customHeight="1">
      <c r="A312" t="s">
        <v>32</v>
      </c>
      <c r="B312" s="156"/>
      <c r="C312" s="97">
        <v>9253</v>
      </c>
      <c r="D312" s="434" t="s">
        <v>244</v>
      </c>
      <c r="E312" s="30"/>
      <c r="F312" s="30"/>
      <c r="G312" s="30"/>
      <c r="H312" s="30"/>
      <c r="I312" s="435">
        <v>340</v>
      </c>
      <c r="J312" s="436">
        <v>124</v>
      </c>
      <c r="K312" s="438">
        <v>10.11</v>
      </c>
      <c r="L312" s="438">
        <v>13.48</v>
      </c>
      <c r="M312" s="438">
        <v>7.923</v>
      </c>
      <c r="N312" s="438">
        <v>245.586</v>
      </c>
      <c r="O312" s="460" t="str">
        <f t="shared" si="22"/>
        <v>.</v>
      </c>
      <c r="P312" s="460"/>
      <c r="Q312" s="460"/>
      <c r="R312" s="460"/>
      <c r="S312" s="460"/>
      <c r="T312" s="460"/>
      <c r="U312" s="460"/>
      <c r="V312" s="460"/>
      <c r="W312" s="460"/>
      <c r="X312" s="460"/>
      <c r="Y312" s="460"/>
      <c r="Z312" s="460"/>
      <c r="AA312" s="438"/>
      <c r="AB312" s="438"/>
      <c r="AC312" s="438"/>
      <c r="AD312" s="438"/>
      <c r="AE312" s="438"/>
      <c r="AF312" s="438"/>
      <c r="AG312" s="438"/>
      <c r="AH312" s="438"/>
      <c r="AI312" s="438"/>
      <c r="AJ312" s="438"/>
      <c r="AN312" s="27"/>
    </row>
    <row r="313" spans="1:40" ht="24.75" customHeight="1">
      <c r="A313" t="s">
        <v>32</v>
      </c>
      <c r="B313" s="156"/>
      <c r="C313" s="97">
        <v>9223</v>
      </c>
      <c r="D313" s="31" t="s">
        <v>245</v>
      </c>
      <c r="E313" s="32"/>
      <c r="F313" s="32"/>
      <c r="G313" s="32"/>
      <c r="H313" s="32"/>
      <c r="I313" s="162">
        <v>250</v>
      </c>
      <c r="J313" s="34">
        <v>91</v>
      </c>
      <c r="K313" s="36">
        <v>6.762</v>
      </c>
      <c r="L313" s="36">
        <v>10.457</v>
      </c>
      <c r="M313" s="36">
        <v>19.193</v>
      </c>
      <c r="N313" s="36">
        <v>182.366</v>
      </c>
      <c r="O313" s="62" t="str">
        <f t="shared" si="22"/>
        <v>.</v>
      </c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N313" s="27"/>
    </row>
    <row r="314" spans="1:40" ht="24" customHeight="1" thickBot="1">
      <c r="A314" t="s">
        <v>32</v>
      </c>
      <c r="B314" s="160"/>
      <c r="C314" s="97">
        <v>9224</v>
      </c>
      <c r="D314" s="163" t="s">
        <v>246</v>
      </c>
      <c r="E314" s="164"/>
      <c r="F314" s="164"/>
      <c r="G314" s="164"/>
      <c r="H314" s="164"/>
      <c r="I314" s="445">
        <v>340</v>
      </c>
      <c r="J314" s="446">
        <v>109</v>
      </c>
      <c r="K314" s="492">
        <v>8.883</v>
      </c>
      <c r="L314" s="493">
        <v>12.601</v>
      </c>
      <c r="M314" s="493">
        <v>25.66</v>
      </c>
      <c r="N314" s="493">
        <v>230.576</v>
      </c>
      <c r="O314" s="494" t="str">
        <f t="shared" si="22"/>
        <v>.</v>
      </c>
      <c r="P314" s="494"/>
      <c r="Q314" s="494"/>
      <c r="R314" s="494"/>
      <c r="S314" s="494"/>
      <c r="T314" s="494"/>
      <c r="U314" s="494"/>
      <c r="V314" s="494"/>
      <c r="W314" s="494"/>
      <c r="X314" s="494"/>
      <c r="Y314" s="494"/>
      <c r="Z314" s="494"/>
      <c r="AA314" s="493"/>
      <c r="AB314" s="493"/>
      <c r="AC314" s="493"/>
      <c r="AD314" s="493"/>
      <c r="AE314" s="493"/>
      <c r="AF314" s="493"/>
      <c r="AG314" s="493"/>
      <c r="AH314" s="493"/>
      <c r="AI314" s="493"/>
      <c r="AJ314" s="493"/>
      <c r="AN314" s="27"/>
    </row>
    <row r="315" spans="1:40" ht="24.75" customHeight="1">
      <c r="A315" t="s">
        <v>32</v>
      </c>
      <c r="B315" s="152" t="s">
        <v>35</v>
      </c>
      <c r="C315" s="97">
        <v>9989</v>
      </c>
      <c r="D315" s="495" t="s">
        <v>247</v>
      </c>
      <c r="E315" s="165"/>
      <c r="F315" s="496" t="s">
        <v>114</v>
      </c>
      <c r="G315" s="166" t="s">
        <v>94</v>
      </c>
      <c r="H315" s="167"/>
      <c r="I315" s="167"/>
      <c r="J315" s="168">
        <v>182</v>
      </c>
      <c r="K315" s="169">
        <v>32.218</v>
      </c>
      <c r="L315" s="170">
        <v>38.521</v>
      </c>
      <c r="M315" s="170">
        <v>67.525</v>
      </c>
      <c r="N315" s="170">
        <v>785.734</v>
      </c>
      <c r="O315" s="170" t="str">
        <f t="shared" si="22"/>
        <v>.</v>
      </c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171"/>
      <c r="AN315" s="27"/>
    </row>
    <row r="316" spans="1:40" ht="15.75" customHeight="1">
      <c r="A316" t="s">
        <v>32</v>
      </c>
      <c r="B316" s="156"/>
      <c r="C316" s="97">
        <v>9965</v>
      </c>
      <c r="D316" s="458" t="s">
        <v>248</v>
      </c>
      <c r="E316" s="63"/>
      <c r="F316" s="172"/>
      <c r="G316" s="497" t="s">
        <v>115</v>
      </c>
      <c r="H316" s="89"/>
      <c r="I316" s="89"/>
      <c r="J316" s="498">
        <v>177</v>
      </c>
      <c r="K316" s="437">
        <v>29.45</v>
      </c>
      <c r="L316" s="438">
        <v>27.788</v>
      </c>
      <c r="M316" s="438">
        <v>56.873</v>
      </c>
      <c r="N316" s="438">
        <v>626.808</v>
      </c>
      <c r="O316" s="438" t="str">
        <f t="shared" si="22"/>
        <v>.</v>
      </c>
      <c r="P316" s="441"/>
      <c r="Q316" s="441"/>
      <c r="R316" s="441"/>
      <c r="S316" s="441"/>
      <c r="T316" s="441"/>
      <c r="U316" s="441"/>
      <c r="V316" s="441"/>
      <c r="W316" s="441"/>
      <c r="X316" s="441"/>
      <c r="Y316" s="441"/>
      <c r="Z316" s="441"/>
      <c r="AA316" s="441"/>
      <c r="AB316" s="441"/>
      <c r="AC316" s="441"/>
      <c r="AD316" s="441"/>
      <c r="AE316" s="441"/>
      <c r="AF316" s="441"/>
      <c r="AG316" s="441"/>
      <c r="AH316" s="441"/>
      <c r="AI316" s="441"/>
      <c r="AJ316" s="499"/>
      <c r="AN316" s="27"/>
    </row>
    <row r="317" spans="1:40" ht="15.75" customHeight="1">
      <c r="A317" t="s">
        <v>32</v>
      </c>
      <c r="B317" s="156"/>
      <c r="C317" s="97">
        <v>9972</v>
      </c>
      <c r="D317" s="174"/>
      <c r="E317" s="175"/>
      <c r="F317" s="176"/>
      <c r="G317" s="177" t="s">
        <v>68</v>
      </c>
      <c r="H317" s="177"/>
      <c r="I317" s="177"/>
      <c r="J317" s="178">
        <v>183</v>
      </c>
      <c r="K317" s="179">
        <v>24.308</v>
      </c>
      <c r="L317" s="180">
        <v>20.936</v>
      </c>
      <c r="M317" s="180">
        <v>42.348</v>
      </c>
      <c r="N317" s="180">
        <v>478.489</v>
      </c>
      <c r="O317" s="180" t="str">
        <f t="shared" si="22"/>
        <v>.</v>
      </c>
      <c r="P317" s="38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9"/>
      <c r="AN317" s="27"/>
    </row>
    <row r="318" spans="1:40" ht="15.75" customHeight="1" thickBot="1">
      <c r="A318" t="s">
        <v>32</v>
      </c>
      <c r="B318" s="156"/>
      <c r="C318" s="97">
        <v>13122</v>
      </c>
      <c r="D318" s="181"/>
      <c r="E318" s="182"/>
      <c r="F318" s="183"/>
      <c r="G318" s="497" t="s">
        <v>69</v>
      </c>
      <c r="H318" s="89"/>
      <c r="I318" s="89"/>
      <c r="J318" s="500">
        <v>130</v>
      </c>
      <c r="K318" s="437">
        <v>19.719</v>
      </c>
      <c r="L318" s="438">
        <v>13.02</v>
      </c>
      <c r="M318" s="438">
        <v>7.583</v>
      </c>
      <c r="N318" s="438">
        <v>259.564</v>
      </c>
      <c r="O318" s="438" t="str">
        <f t="shared" si="22"/>
        <v>.</v>
      </c>
      <c r="P318" s="441"/>
      <c r="Q318" s="438"/>
      <c r="R318" s="438"/>
      <c r="S318" s="438"/>
      <c r="T318" s="438"/>
      <c r="U318" s="438"/>
      <c r="V318" s="438"/>
      <c r="W318" s="438"/>
      <c r="X318" s="438"/>
      <c r="Y318" s="438"/>
      <c r="Z318" s="438"/>
      <c r="AA318" s="438"/>
      <c r="AB318" s="438"/>
      <c r="AC318" s="438"/>
      <c r="AD318" s="438"/>
      <c r="AE318" s="438"/>
      <c r="AF318" s="438"/>
      <c r="AG318" s="438"/>
      <c r="AH318" s="438"/>
      <c r="AI318" s="438"/>
      <c r="AJ318" s="442"/>
      <c r="AN318" s="27"/>
    </row>
    <row r="319" spans="1:40" ht="15.75" customHeight="1">
      <c r="A319" t="s">
        <v>32</v>
      </c>
      <c r="B319" s="156"/>
      <c r="C319" s="29">
        <v>9625</v>
      </c>
      <c r="D319" s="153" t="s">
        <v>249</v>
      </c>
      <c r="E319" s="154"/>
      <c r="F319" s="154" t="e">
        <v>#REF!</v>
      </c>
      <c r="G319" s="154" t="s">
        <v>119</v>
      </c>
      <c r="H319" s="154"/>
      <c r="I319" s="184"/>
      <c r="J319" s="185">
        <v>151</v>
      </c>
      <c r="K319" s="186">
        <v>33.418</v>
      </c>
      <c r="L319" s="187">
        <v>13.162</v>
      </c>
      <c r="M319" s="187">
        <v>43.432</v>
      </c>
      <c r="N319" s="187">
        <v>675.364</v>
      </c>
      <c r="O319" s="188" t="str">
        <f t="shared" si="22"/>
        <v>.</v>
      </c>
      <c r="P319" s="189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90"/>
      <c r="AN319" s="27"/>
    </row>
    <row r="320" spans="2:40" ht="30.75" customHeight="1" thickBot="1">
      <c r="B320" s="156"/>
      <c r="C320" s="29">
        <v>9625</v>
      </c>
      <c r="D320" s="191" t="s">
        <v>250</v>
      </c>
      <c r="E320" s="192"/>
      <c r="F320" s="192" t="e">
        <v>#REF!</v>
      </c>
      <c r="G320" s="192" t="s">
        <v>119</v>
      </c>
      <c r="H320" s="192"/>
      <c r="I320" s="193"/>
      <c r="J320" s="194"/>
      <c r="K320" s="396"/>
      <c r="L320" s="196"/>
      <c r="M320" s="196"/>
      <c r="N320" s="196"/>
      <c r="O320" s="197"/>
      <c r="P320" s="198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9"/>
      <c r="AN320" s="27"/>
    </row>
    <row r="321" spans="1:40" ht="30" customHeight="1">
      <c r="A321" t="s">
        <v>32</v>
      </c>
      <c r="B321" s="156"/>
      <c r="C321" s="97">
        <v>15137</v>
      </c>
      <c r="D321" s="495" t="s">
        <v>251</v>
      </c>
      <c r="E321" s="165"/>
      <c r="F321" s="496">
        <v>120</v>
      </c>
      <c r="G321" s="166" t="s">
        <v>94</v>
      </c>
      <c r="H321" s="167"/>
      <c r="I321" s="167"/>
      <c r="J321" s="168">
        <v>192</v>
      </c>
      <c r="K321" s="179">
        <v>0</v>
      </c>
      <c r="L321" s="397">
        <v>0</v>
      </c>
      <c r="M321" s="397">
        <v>0</v>
      </c>
      <c r="N321" s="397">
        <v>0</v>
      </c>
      <c r="O321" s="397" t="str">
        <f>IF(SUM(P321:AJ321)=0,".",SUM(P321:AJ321))</f>
        <v>.</v>
      </c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  <c r="AJ321" s="398"/>
      <c r="AN321" s="27"/>
    </row>
    <row r="322" spans="1:40" ht="15.75" customHeight="1">
      <c r="A322" t="s">
        <v>32</v>
      </c>
      <c r="B322" s="156"/>
      <c r="C322" s="97">
        <v>15079</v>
      </c>
      <c r="D322" s="458" t="s">
        <v>252</v>
      </c>
      <c r="E322" s="63"/>
      <c r="F322" s="172"/>
      <c r="G322" s="497" t="s">
        <v>115</v>
      </c>
      <c r="H322" s="89"/>
      <c r="I322" s="89"/>
      <c r="J322" s="498">
        <v>192</v>
      </c>
      <c r="K322" s="437">
        <v>9.731</v>
      </c>
      <c r="L322" s="438">
        <v>14.768</v>
      </c>
      <c r="M322" s="438">
        <v>49.29</v>
      </c>
      <c r="N322" s="438">
        <v>367.244</v>
      </c>
      <c r="O322" s="438" t="str">
        <f>IF(SUM(P322:AJ322)=0,".",SUM(P322:AJ322))</f>
        <v>.</v>
      </c>
      <c r="P322" s="441"/>
      <c r="Q322" s="441"/>
      <c r="R322" s="441"/>
      <c r="S322" s="441"/>
      <c r="T322" s="441"/>
      <c r="U322" s="441"/>
      <c r="V322" s="441"/>
      <c r="W322" s="441"/>
      <c r="X322" s="441"/>
      <c r="Y322" s="441"/>
      <c r="Z322" s="441"/>
      <c r="AA322" s="441"/>
      <c r="AB322" s="441"/>
      <c r="AC322" s="441"/>
      <c r="AD322" s="441"/>
      <c r="AE322" s="441"/>
      <c r="AF322" s="441"/>
      <c r="AG322" s="441"/>
      <c r="AH322" s="441"/>
      <c r="AI322" s="441"/>
      <c r="AJ322" s="499"/>
      <c r="AN322" s="27"/>
    </row>
    <row r="323" spans="1:40" ht="15.75" customHeight="1">
      <c r="A323" t="s">
        <v>32</v>
      </c>
      <c r="B323" s="156"/>
      <c r="C323" s="97">
        <v>13900</v>
      </c>
      <c r="D323" s="174"/>
      <c r="E323" s="175"/>
      <c r="F323" s="176"/>
      <c r="G323" s="177" t="s">
        <v>68</v>
      </c>
      <c r="H323" s="177"/>
      <c r="I323" s="177"/>
      <c r="J323" s="178">
        <v>197</v>
      </c>
      <c r="K323" s="179">
        <v>32.437</v>
      </c>
      <c r="L323" s="180">
        <v>25.584</v>
      </c>
      <c r="M323" s="180">
        <v>40.821</v>
      </c>
      <c r="N323" s="180">
        <v>515.984</v>
      </c>
      <c r="O323" s="180" t="str">
        <f>IF(SUM(P323:AJ323)=0,".",SUM(P323:AJ323))</f>
        <v>.</v>
      </c>
      <c r="P323" s="38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9"/>
      <c r="AN323" s="27"/>
    </row>
    <row r="324" spans="1:40" ht="15.75" customHeight="1" thickBot="1">
      <c r="A324" t="s">
        <v>32</v>
      </c>
      <c r="B324" s="156"/>
      <c r="C324" s="97">
        <v>13898</v>
      </c>
      <c r="D324" s="181"/>
      <c r="E324" s="182"/>
      <c r="F324" s="183"/>
      <c r="G324" s="497" t="s">
        <v>69</v>
      </c>
      <c r="H324" s="89"/>
      <c r="I324" s="89"/>
      <c r="J324" s="500">
        <v>147</v>
      </c>
      <c r="K324" s="437">
        <v>27.848</v>
      </c>
      <c r="L324" s="438">
        <v>17.668</v>
      </c>
      <c r="M324" s="438">
        <v>6.056</v>
      </c>
      <c r="N324" s="438">
        <v>297.059</v>
      </c>
      <c r="O324" s="438" t="str">
        <f>IF(SUM(P324:AJ324)=0,".",SUM(P324:AJ324))</f>
        <v>.</v>
      </c>
      <c r="P324" s="441"/>
      <c r="Q324" s="438"/>
      <c r="R324" s="438"/>
      <c r="S324" s="438"/>
      <c r="T324" s="438"/>
      <c r="U324" s="438"/>
      <c r="V324" s="438"/>
      <c r="W324" s="438"/>
      <c r="X324" s="438"/>
      <c r="Y324" s="438"/>
      <c r="Z324" s="438"/>
      <c r="AA324" s="438"/>
      <c r="AB324" s="438"/>
      <c r="AC324" s="438"/>
      <c r="AD324" s="438"/>
      <c r="AE324" s="438"/>
      <c r="AF324" s="438"/>
      <c r="AG324" s="438"/>
      <c r="AH324" s="438"/>
      <c r="AI324" s="438"/>
      <c r="AJ324" s="442"/>
      <c r="AN324" s="27"/>
    </row>
    <row r="325" spans="1:40" ht="15.75" customHeight="1">
      <c r="A325" t="s">
        <v>32</v>
      </c>
      <c r="B325" s="156"/>
      <c r="C325" s="97">
        <v>13258</v>
      </c>
      <c r="D325" s="584" t="s">
        <v>37</v>
      </c>
      <c r="E325" s="399"/>
      <c r="F325" s="400"/>
      <c r="G325" s="203" t="s">
        <v>94</v>
      </c>
      <c r="H325" s="204"/>
      <c r="I325" s="204"/>
      <c r="J325" s="205">
        <v>74</v>
      </c>
      <c r="K325" s="35">
        <v>12.499</v>
      </c>
      <c r="L325" s="36">
        <v>25.501</v>
      </c>
      <c r="M325" s="36">
        <v>59.942</v>
      </c>
      <c r="N325" s="36">
        <v>526.17</v>
      </c>
      <c r="O325" s="62" t="str">
        <f aca="true" t="shared" si="23" ref="O325:O335">IF(SUM(P325:AJ325)=0,".",SUM(P325:AJ325))</f>
        <v>.</v>
      </c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36"/>
      <c r="AB325" s="36"/>
      <c r="AC325" s="36"/>
      <c r="AD325" s="36"/>
      <c r="AE325" s="36"/>
      <c r="AF325" s="36"/>
      <c r="AG325" s="36"/>
      <c r="AH325" s="36"/>
      <c r="AI325" s="36"/>
      <c r="AJ325" s="39"/>
      <c r="AN325" s="27"/>
    </row>
    <row r="326" spans="1:40" ht="15.75" customHeight="1">
      <c r="A326" t="s">
        <v>32</v>
      </c>
      <c r="B326" s="156"/>
      <c r="C326" s="97">
        <v>13236</v>
      </c>
      <c r="D326" s="401"/>
      <c r="E326" s="402"/>
      <c r="F326" s="403"/>
      <c r="G326" s="497" t="s">
        <v>115</v>
      </c>
      <c r="H326" s="89"/>
      <c r="I326" s="89"/>
      <c r="J326" s="498">
        <v>70</v>
      </c>
      <c r="K326" s="437">
        <v>9.731</v>
      </c>
      <c r="L326" s="438">
        <v>14.768</v>
      </c>
      <c r="M326" s="438">
        <v>49.29</v>
      </c>
      <c r="N326" s="438">
        <v>367.244</v>
      </c>
      <c r="O326" s="460" t="str">
        <f t="shared" si="23"/>
        <v>.</v>
      </c>
      <c r="P326" s="460"/>
      <c r="Q326" s="460"/>
      <c r="R326" s="460"/>
      <c r="S326" s="460"/>
      <c r="T326" s="460"/>
      <c r="U326" s="460"/>
      <c r="V326" s="460"/>
      <c r="W326" s="460"/>
      <c r="X326" s="460"/>
      <c r="Y326" s="460"/>
      <c r="Z326" s="460"/>
      <c r="AA326" s="438"/>
      <c r="AB326" s="438"/>
      <c r="AC326" s="438"/>
      <c r="AD326" s="438"/>
      <c r="AE326" s="438"/>
      <c r="AF326" s="438"/>
      <c r="AG326" s="438"/>
      <c r="AH326" s="438"/>
      <c r="AI326" s="438"/>
      <c r="AJ326" s="442"/>
      <c r="AN326" s="27"/>
    </row>
    <row r="327" spans="1:40" ht="15.75" customHeight="1" thickBot="1">
      <c r="A327" t="s">
        <v>32</v>
      </c>
      <c r="B327" s="160"/>
      <c r="C327" s="97">
        <v>13226</v>
      </c>
      <c r="D327" s="401"/>
      <c r="E327" s="402"/>
      <c r="F327" s="403"/>
      <c r="G327" s="404" t="s">
        <v>68</v>
      </c>
      <c r="H327" s="405"/>
      <c r="I327" s="405"/>
      <c r="J327" s="300">
        <v>76</v>
      </c>
      <c r="K327" s="45">
        <v>4.589</v>
      </c>
      <c r="L327" s="46">
        <v>7.916</v>
      </c>
      <c r="M327" s="46">
        <v>34.765</v>
      </c>
      <c r="N327" s="46">
        <v>218.925</v>
      </c>
      <c r="O327" s="213" t="str">
        <f t="shared" si="23"/>
        <v>.</v>
      </c>
      <c r="P327" s="213"/>
      <c r="Q327" s="213"/>
      <c r="R327" s="213"/>
      <c r="S327" s="213"/>
      <c r="T327" s="213"/>
      <c r="U327" s="213"/>
      <c r="V327" s="213"/>
      <c r="W327" s="213"/>
      <c r="X327" s="213"/>
      <c r="Y327" s="213"/>
      <c r="Z327" s="213"/>
      <c r="AA327" s="46"/>
      <c r="AB327" s="46"/>
      <c r="AC327" s="46"/>
      <c r="AD327" s="46"/>
      <c r="AE327" s="46"/>
      <c r="AF327" s="46"/>
      <c r="AG327" s="46"/>
      <c r="AH327" s="46"/>
      <c r="AI327" s="46"/>
      <c r="AJ327" s="49"/>
      <c r="AN327" s="27"/>
    </row>
    <row r="328" spans="1:40" ht="15.75" customHeight="1" thickBot="1">
      <c r="A328" t="s">
        <v>32</v>
      </c>
      <c r="B328" s="96" t="s">
        <v>38</v>
      </c>
      <c r="C328" s="97">
        <v>15618</v>
      </c>
      <c r="D328" s="585" t="s">
        <v>253</v>
      </c>
      <c r="E328" s="406"/>
      <c r="F328" s="406"/>
      <c r="G328" s="406"/>
      <c r="H328" s="406"/>
      <c r="I328" s="406"/>
      <c r="J328" s="586">
        <v>61</v>
      </c>
      <c r="K328" s="587">
        <v>0.51</v>
      </c>
      <c r="L328" s="588">
        <v>0.068</v>
      </c>
      <c r="M328" s="588">
        <v>37.638</v>
      </c>
      <c r="N328" s="588">
        <v>147.56</v>
      </c>
      <c r="O328" s="588" t="str">
        <f t="shared" si="23"/>
        <v>.</v>
      </c>
      <c r="P328" s="589"/>
      <c r="Q328" s="588"/>
      <c r="R328" s="588"/>
      <c r="S328" s="588"/>
      <c r="T328" s="588"/>
      <c r="U328" s="588"/>
      <c r="V328" s="588"/>
      <c r="W328" s="589"/>
      <c r="X328" s="588"/>
      <c r="Y328" s="588"/>
      <c r="Z328" s="588"/>
      <c r="AA328" s="588"/>
      <c r="AB328" s="588"/>
      <c r="AC328" s="588"/>
      <c r="AD328" s="589"/>
      <c r="AE328" s="588"/>
      <c r="AF328" s="588"/>
      <c r="AG328" s="588"/>
      <c r="AH328" s="588"/>
      <c r="AI328" s="588"/>
      <c r="AJ328" s="590"/>
      <c r="AN328" s="27"/>
    </row>
    <row r="329" spans="1:40" ht="15.75" customHeight="1" thickBot="1">
      <c r="A329" t="s">
        <v>32</v>
      </c>
      <c r="B329" s="407" t="s">
        <v>39</v>
      </c>
      <c r="C329" s="408">
        <v>9458</v>
      </c>
      <c r="D329" s="409" t="s">
        <v>101</v>
      </c>
      <c r="E329" s="226"/>
      <c r="F329" s="226"/>
      <c r="G329" s="226"/>
      <c r="H329" s="226"/>
      <c r="I329" s="410"/>
      <c r="J329" s="339">
        <v>76</v>
      </c>
      <c r="K329" s="411">
        <v>7.215</v>
      </c>
      <c r="L329" s="412">
        <v>12.101</v>
      </c>
      <c r="M329" s="412">
        <v>42.015</v>
      </c>
      <c r="N329" s="412">
        <v>303.39</v>
      </c>
      <c r="O329" s="411" t="str">
        <f t="shared" si="23"/>
        <v>.</v>
      </c>
      <c r="P329" s="413"/>
      <c r="Q329" s="279"/>
      <c r="R329" s="279"/>
      <c r="S329" s="279"/>
      <c r="T329" s="279"/>
      <c r="U329" s="279"/>
      <c r="V329" s="279"/>
      <c r="W329" s="279"/>
      <c r="X329" s="279"/>
      <c r="Y329" s="279"/>
      <c r="Z329" s="279"/>
      <c r="AA329" s="279"/>
      <c r="AB329" s="279"/>
      <c r="AC329" s="279"/>
      <c r="AD329" s="279"/>
      <c r="AE329" s="279"/>
      <c r="AF329" s="279"/>
      <c r="AG329" s="279"/>
      <c r="AH329" s="279"/>
      <c r="AI329" s="279"/>
      <c r="AJ329" s="414"/>
      <c r="AN329" s="27"/>
    </row>
    <row r="330" spans="1:40" ht="15.75" customHeight="1">
      <c r="A330" t="s">
        <v>32</v>
      </c>
      <c r="B330" s="108" t="s">
        <v>40</v>
      </c>
      <c r="C330" s="389">
        <v>8385</v>
      </c>
      <c r="D330" s="591" t="s">
        <v>254</v>
      </c>
      <c r="E330" s="98"/>
      <c r="F330" s="98"/>
      <c r="G330" s="98"/>
      <c r="H330" s="98"/>
      <c r="I330" s="99"/>
      <c r="J330" s="592">
        <v>76</v>
      </c>
      <c r="K330" s="593">
        <v>10.48</v>
      </c>
      <c r="L330" s="594">
        <v>20.484</v>
      </c>
      <c r="M330" s="594">
        <v>26.627</v>
      </c>
      <c r="N330" s="594">
        <v>335.923</v>
      </c>
      <c r="O330" s="594" t="str">
        <f t="shared" si="23"/>
        <v>.</v>
      </c>
      <c r="P330" s="595"/>
      <c r="Q330" s="594"/>
      <c r="R330" s="594"/>
      <c r="S330" s="594"/>
      <c r="T330" s="594"/>
      <c r="U330" s="594"/>
      <c r="V330" s="594"/>
      <c r="W330" s="594"/>
      <c r="X330" s="594"/>
      <c r="Y330" s="594"/>
      <c r="Z330" s="594"/>
      <c r="AA330" s="594"/>
      <c r="AB330" s="594"/>
      <c r="AC330" s="594"/>
      <c r="AD330" s="594"/>
      <c r="AE330" s="594"/>
      <c r="AF330" s="594"/>
      <c r="AG330" s="594"/>
      <c r="AH330" s="594"/>
      <c r="AI330" s="594"/>
      <c r="AJ330" s="596"/>
      <c r="AN330" s="27"/>
    </row>
    <row r="331" spans="1:40" ht="15.75" customHeight="1">
      <c r="A331" t="s">
        <v>32</v>
      </c>
      <c r="B331" s="111"/>
      <c r="C331" s="97">
        <v>5492</v>
      </c>
      <c r="D331" s="415" t="s">
        <v>255</v>
      </c>
      <c r="E331" s="416"/>
      <c r="F331" s="416"/>
      <c r="G331" s="416"/>
      <c r="H331" s="416"/>
      <c r="I331" s="417"/>
      <c r="J331" s="277">
        <v>100</v>
      </c>
      <c r="K331" s="35">
        <v>8.127</v>
      </c>
      <c r="L331" s="36">
        <v>26.646</v>
      </c>
      <c r="M331" s="36">
        <v>65.411</v>
      </c>
      <c r="N331" s="36">
        <v>536.365</v>
      </c>
      <c r="O331" s="62" t="str">
        <f t="shared" si="23"/>
        <v>.</v>
      </c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36"/>
      <c r="AB331" s="36"/>
      <c r="AC331" s="36"/>
      <c r="AD331" s="36"/>
      <c r="AE331" s="36"/>
      <c r="AF331" s="36"/>
      <c r="AG331" s="36"/>
      <c r="AH331" s="36"/>
      <c r="AI331" s="36"/>
      <c r="AJ331" s="39"/>
      <c r="AN331" s="27"/>
    </row>
    <row r="332" spans="1:40" ht="15.75" customHeight="1">
      <c r="A332" t="s">
        <v>32</v>
      </c>
      <c r="B332" s="111"/>
      <c r="C332" s="97">
        <v>15671</v>
      </c>
      <c r="D332" s="508" t="s">
        <v>256</v>
      </c>
      <c r="E332" s="223"/>
      <c r="F332" s="223"/>
      <c r="G332" s="223"/>
      <c r="H332" s="223"/>
      <c r="I332" s="224"/>
      <c r="J332" s="597">
        <v>61</v>
      </c>
      <c r="K332" s="437">
        <v>4.224</v>
      </c>
      <c r="L332" s="438">
        <v>9.916</v>
      </c>
      <c r="M332" s="438">
        <v>34.944</v>
      </c>
      <c r="N332" s="438">
        <v>244.641</v>
      </c>
      <c r="O332" s="438" t="str">
        <f t="shared" si="23"/>
        <v>.</v>
      </c>
      <c r="P332" s="441"/>
      <c r="Q332" s="441"/>
      <c r="R332" s="441"/>
      <c r="S332" s="441"/>
      <c r="T332" s="441"/>
      <c r="U332" s="441"/>
      <c r="V332" s="441"/>
      <c r="W332" s="441"/>
      <c r="X332" s="441"/>
      <c r="Y332" s="441"/>
      <c r="Z332" s="441"/>
      <c r="AA332" s="441"/>
      <c r="AB332" s="441"/>
      <c r="AC332" s="441"/>
      <c r="AD332" s="441"/>
      <c r="AE332" s="441"/>
      <c r="AF332" s="441"/>
      <c r="AG332" s="441"/>
      <c r="AH332" s="441"/>
      <c r="AI332" s="441"/>
      <c r="AJ332" s="499"/>
      <c r="AN332" s="27"/>
    </row>
    <row r="333" spans="1:40" ht="15.75" customHeight="1">
      <c r="A333" t="s">
        <v>32</v>
      </c>
      <c r="B333" s="111"/>
      <c r="C333" s="97">
        <v>1332</v>
      </c>
      <c r="D333" s="225" t="s">
        <v>80</v>
      </c>
      <c r="E333" s="226"/>
      <c r="F333" s="226"/>
      <c r="G333" s="226"/>
      <c r="H333" s="226"/>
      <c r="I333" s="410"/>
      <c r="J333" s="277">
        <v>3</v>
      </c>
      <c r="K333" s="179">
        <v>2.31</v>
      </c>
      <c r="L333" s="180">
        <v>7.2</v>
      </c>
      <c r="M333" s="180">
        <v>16.02</v>
      </c>
      <c r="N333" s="180">
        <v>76.2</v>
      </c>
      <c r="O333" s="180" t="str">
        <f t="shared" si="23"/>
        <v>.</v>
      </c>
      <c r="P333" s="38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9"/>
      <c r="AN333" s="27"/>
    </row>
    <row r="334" spans="1:40" ht="15.75" customHeight="1" thickBot="1">
      <c r="A334" t="s">
        <v>32</v>
      </c>
      <c r="B334" s="227"/>
      <c r="C334" s="391">
        <v>1429</v>
      </c>
      <c r="D334" s="598" t="s">
        <v>81</v>
      </c>
      <c r="E334" s="418"/>
      <c r="F334" s="418"/>
      <c r="G334" s="418"/>
      <c r="H334" s="418"/>
      <c r="I334" s="419"/>
      <c r="J334" s="518">
        <v>4</v>
      </c>
      <c r="K334" s="447">
        <v>1.175</v>
      </c>
      <c r="L334" s="448">
        <v>0.175</v>
      </c>
      <c r="M334" s="448">
        <v>12.45</v>
      </c>
      <c r="N334" s="448">
        <v>53.5</v>
      </c>
      <c r="O334" s="448" t="str">
        <f t="shared" si="23"/>
        <v>.</v>
      </c>
      <c r="P334" s="450"/>
      <c r="Q334" s="448"/>
      <c r="R334" s="448"/>
      <c r="S334" s="448"/>
      <c r="T334" s="448"/>
      <c r="U334" s="448"/>
      <c r="V334" s="448"/>
      <c r="W334" s="448"/>
      <c r="X334" s="448"/>
      <c r="Y334" s="448"/>
      <c r="Z334" s="448"/>
      <c r="AA334" s="448"/>
      <c r="AB334" s="448"/>
      <c r="AC334" s="448"/>
      <c r="AD334" s="448"/>
      <c r="AE334" s="448"/>
      <c r="AF334" s="448"/>
      <c r="AG334" s="448"/>
      <c r="AH334" s="448"/>
      <c r="AI334" s="448"/>
      <c r="AJ334" s="451"/>
      <c r="AN334" s="27"/>
    </row>
    <row r="335" spans="1:40" ht="15.75" customHeight="1" thickBot="1">
      <c r="A335" t="s">
        <v>32</v>
      </c>
      <c r="B335" s="124" t="s">
        <v>42</v>
      </c>
      <c r="C335" s="420">
        <v>15428</v>
      </c>
      <c r="D335" s="421" t="s">
        <v>43</v>
      </c>
      <c r="E335" s="229"/>
      <c r="F335" s="229"/>
      <c r="G335" s="229"/>
      <c r="H335" s="229"/>
      <c r="I335" s="422"/>
      <c r="J335" s="423">
        <v>12</v>
      </c>
      <c r="K335" s="424"/>
      <c r="L335" s="425"/>
      <c r="M335" s="425"/>
      <c r="N335" s="425"/>
      <c r="O335" s="426" t="str">
        <f t="shared" si="23"/>
        <v>.</v>
      </c>
      <c r="P335" s="426"/>
      <c r="Q335" s="426"/>
      <c r="R335" s="426"/>
      <c r="S335" s="426"/>
      <c r="T335" s="426"/>
      <c r="U335" s="426"/>
      <c r="V335" s="426"/>
      <c r="W335" s="426"/>
      <c r="X335" s="426"/>
      <c r="Y335" s="426"/>
      <c r="Z335" s="426"/>
      <c r="AA335" s="425"/>
      <c r="AB335" s="425"/>
      <c r="AC335" s="425"/>
      <c r="AD335" s="425"/>
      <c r="AE335" s="425"/>
      <c r="AF335" s="425"/>
      <c r="AG335" s="425"/>
      <c r="AH335" s="425"/>
      <c r="AI335" s="425"/>
      <c r="AJ335" s="427"/>
      <c r="AN335" s="27"/>
    </row>
    <row r="336" spans="2:46" ht="15.75">
      <c r="B336" s="127" t="s">
        <v>44</v>
      </c>
      <c r="C336" s="127"/>
      <c r="D336" s="127"/>
      <c r="E336" s="127"/>
      <c r="F336" s="127"/>
      <c r="G336" s="127"/>
      <c r="H336" s="127"/>
      <c r="I336" s="128" t="s">
        <v>45</v>
      </c>
      <c r="J336" s="130"/>
      <c r="K336" s="129"/>
      <c r="L336" s="129"/>
      <c r="M336" s="129"/>
      <c r="N336" s="129"/>
      <c r="O336" s="234">
        <f aca="true" t="shared" si="24" ref="O336:AJ336">SUMPRODUCT($J305:$J335,O305:O335)</f>
        <v>0</v>
      </c>
      <c r="P336" s="234">
        <f t="shared" si="24"/>
        <v>0</v>
      </c>
      <c r="Q336" s="234">
        <f t="shared" si="24"/>
        <v>0</v>
      </c>
      <c r="R336" s="234">
        <f t="shared" si="24"/>
        <v>0</v>
      </c>
      <c r="S336" s="234">
        <f t="shared" si="24"/>
        <v>0</v>
      </c>
      <c r="T336" s="234">
        <f t="shared" si="24"/>
        <v>0</v>
      </c>
      <c r="U336" s="234">
        <f t="shared" si="24"/>
        <v>0</v>
      </c>
      <c r="V336" s="234">
        <f t="shared" si="24"/>
        <v>0</v>
      </c>
      <c r="W336" s="234">
        <f t="shared" si="24"/>
        <v>0</v>
      </c>
      <c r="X336" s="234">
        <f t="shared" si="24"/>
        <v>0</v>
      </c>
      <c r="Y336" s="234">
        <f t="shared" si="24"/>
        <v>0</v>
      </c>
      <c r="Z336" s="234">
        <f t="shared" si="24"/>
        <v>0</v>
      </c>
      <c r="AA336" s="234">
        <f t="shared" si="24"/>
        <v>0</v>
      </c>
      <c r="AB336" s="234">
        <f t="shared" si="24"/>
        <v>0</v>
      </c>
      <c r="AC336" s="234">
        <f t="shared" si="24"/>
        <v>0</v>
      </c>
      <c r="AD336" s="234">
        <f t="shared" si="24"/>
        <v>0</v>
      </c>
      <c r="AE336" s="234">
        <f t="shared" si="24"/>
        <v>0</v>
      </c>
      <c r="AF336" s="234">
        <f t="shared" si="24"/>
        <v>0</v>
      </c>
      <c r="AG336" s="234">
        <f t="shared" si="24"/>
        <v>0</v>
      </c>
      <c r="AH336" s="234">
        <f t="shared" si="24"/>
        <v>0</v>
      </c>
      <c r="AI336" s="234">
        <f t="shared" si="24"/>
        <v>0</v>
      </c>
      <c r="AJ336" s="234">
        <f t="shared" si="24"/>
        <v>0</v>
      </c>
      <c r="AL336" s="235"/>
      <c r="AN336" s="235"/>
      <c r="AO336" s="235"/>
      <c r="AP336" s="235"/>
      <c r="AQ336" s="235"/>
      <c r="AR336" s="235"/>
      <c r="AS336" s="235"/>
      <c r="AT336" s="235"/>
    </row>
    <row r="337" spans="9:46" ht="15.75" customHeight="1">
      <c r="I337" s="359" t="s">
        <v>52</v>
      </c>
      <c r="J337" s="428"/>
      <c r="K337" s="428"/>
      <c r="L337" s="428"/>
      <c r="M337" s="428"/>
      <c r="N337" s="428"/>
      <c r="O337" s="429">
        <f aca="true" t="shared" si="25" ref="O337:AJ337">O336+O296+O258+O187+O112+O76+O38</f>
        <v>0</v>
      </c>
      <c r="P337" s="429">
        <f t="shared" si="25"/>
        <v>0</v>
      </c>
      <c r="Q337" s="429">
        <f t="shared" si="25"/>
        <v>0</v>
      </c>
      <c r="R337" s="429">
        <f t="shared" si="25"/>
        <v>0</v>
      </c>
      <c r="S337" s="429">
        <f t="shared" si="25"/>
        <v>0</v>
      </c>
      <c r="T337" s="429">
        <f t="shared" si="25"/>
        <v>0</v>
      </c>
      <c r="U337" s="429">
        <f t="shared" si="25"/>
        <v>0</v>
      </c>
      <c r="V337" s="429">
        <f t="shared" si="25"/>
        <v>0</v>
      </c>
      <c r="W337" s="429">
        <f t="shared" si="25"/>
        <v>0</v>
      </c>
      <c r="X337" s="429">
        <f t="shared" si="25"/>
        <v>0</v>
      </c>
      <c r="Y337" s="429">
        <f t="shared" si="25"/>
        <v>0</v>
      </c>
      <c r="Z337" s="429">
        <f t="shared" si="25"/>
        <v>0</v>
      </c>
      <c r="AA337" s="429">
        <f t="shared" si="25"/>
        <v>0</v>
      </c>
      <c r="AB337" s="429">
        <f t="shared" si="25"/>
        <v>0</v>
      </c>
      <c r="AC337" s="429">
        <f t="shared" si="25"/>
        <v>0</v>
      </c>
      <c r="AD337" s="429">
        <f t="shared" si="25"/>
        <v>0</v>
      </c>
      <c r="AE337" s="429">
        <f t="shared" si="25"/>
        <v>0</v>
      </c>
      <c r="AF337" s="429">
        <f t="shared" si="25"/>
        <v>0</v>
      </c>
      <c r="AG337" s="429">
        <f t="shared" si="25"/>
        <v>0</v>
      </c>
      <c r="AH337" s="429">
        <f t="shared" si="25"/>
        <v>0</v>
      </c>
      <c r="AI337" s="429">
        <f t="shared" si="25"/>
        <v>0</v>
      </c>
      <c r="AJ337" s="429">
        <f t="shared" si="25"/>
        <v>0</v>
      </c>
      <c r="AL337" s="235"/>
      <c r="AN337" s="235"/>
      <c r="AO337" s="235"/>
      <c r="AP337" s="235"/>
      <c r="AQ337" s="235"/>
      <c r="AR337" s="235"/>
      <c r="AS337" s="235"/>
      <c r="AT337" s="235"/>
    </row>
    <row r="338" spans="38:46" ht="14.25">
      <c r="AL338" s="235"/>
      <c r="AN338" s="235"/>
      <c r="AO338" s="235"/>
      <c r="AP338" s="235"/>
      <c r="AQ338" s="235"/>
      <c r="AR338" s="235"/>
      <c r="AS338" s="235"/>
      <c r="AT338" s="235"/>
    </row>
    <row r="339" spans="38:46" ht="14.25">
      <c r="AL339" s="235"/>
      <c r="AN339" s="235"/>
      <c r="AO339" s="235"/>
      <c r="AP339" s="235"/>
      <c r="AQ339" s="235"/>
      <c r="AR339" s="235"/>
      <c r="AS339" s="235"/>
      <c r="AT339" s="235"/>
    </row>
    <row r="340" spans="38:46" ht="14.25">
      <c r="AL340" s="235"/>
      <c r="AN340" s="235"/>
      <c r="AO340" s="235"/>
      <c r="AP340" s="235"/>
      <c r="AQ340" s="235"/>
      <c r="AR340" s="235"/>
      <c r="AS340" s="235"/>
      <c r="AT340" s="235"/>
    </row>
    <row r="341" spans="38:46" ht="14.25">
      <c r="AL341" s="235"/>
      <c r="AN341" s="235"/>
      <c r="AO341" s="235"/>
      <c r="AP341" s="235"/>
      <c r="AQ341" s="235"/>
      <c r="AR341" s="235"/>
      <c r="AS341" s="235"/>
      <c r="AT341" s="235"/>
    </row>
    <row r="342" spans="38:46" ht="14.25">
      <c r="AL342" s="235"/>
      <c r="AN342" s="235"/>
      <c r="AO342" s="235"/>
      <c r="AP342" s="235"/>
      <c r="AQ342" s="235"/>
      <c r="AR342" s="235"/>
      <c r="AS342" s="235"/>
      <c r="AT342" s="235"/>
    </row>
    <row r="343" spans="38:46" ht="14.25">
      <c r="AL343" s="235"/>
      <c r="AN343" s="235"/>
      <c r="AO343" s="235"/>
      <c r="AP343" s="235"/>
      <c r="AQ343" s="235"/>
      <c r="AR343" s="235"/>
      <c r="AS343" s="235"/>
      <c r="AT343" s="235"/>
    </row>
    <row r="344" spans="38:46" ht="14.25">
      <c r="AL344" s="235"/>
      <c r="AN344" s="235"/>
      <c r="AO344" s="235"/>
      <c r="AP344" s="235"/>
      <c r="AQ344" s="235"/>
      <c r="AR344" s="235"/>
      <c r="AS344" s="235"/>
      <c r="AT344" s="235"/>
    </row>
    <row r="345" spans="38:46" ht="14.25">
      <c r="AL345" s="235"/>
      <c r="AN345" s="235"/>
      <c r="AO345" s="235"/>
      <c r="AP345" s="235"/>
      <c r="AQ345" s="235"/>
      <c r="AR345" s="235"/>
      <c r="AS345" s="235"/>
      <c r="AT345" s="235"/>
    </row>
    <row r="346" spans="38:46" ht="14.25">
      <c r="AL346" s="235"/>
      <c r="AN346" s="235"/>
      <c r="AO346" s="235"/>
      <c r="AP346" s="235"/>
      <c r="AQ346" s="235"/>
      <c r="AR346" s="235"/>
      <c r="AS346" s="235"/>
      <c r="AT346" s="235"/>
    </row>
    <row r="347" spans="38:46" ht="14.25">
      <c r="AL347" s="235"/>
      <c r="AN347" s="235"/>
      <c r="AO347" s="235"/>
      <c r="AP347" s="235"/>
      <c r="AQ347" s="235"/>
      <c r="AR347" s="235"/>
      <c r="AS347" s="235"/>
      <c r="AT347" s="235"/>
    </row>
    <row r="348" spans="38:46" ht="14.25">
      <c r="AL348" s="235"/>
      <c r="AN348" s="235"/>
      <c r="AO348" s="235"/>
      <c r="AP348" s="235"/>
      <c r="AQ348" s="235"/>
      <c r="AR348" s="235"/>
      <c r="AS348" s="235"/>
      <c r="AT348" s="235"/>
    </row>
    <row r="349" spans="38:46" ht="14.25">
      <c r="AL349" s="235"/>
      <c r="AN349" s="235"/>
      <c r="AO349" s="235"/>
      <c r="AP349" s="235"/>
      <c r="AQ349" s="235"/>
      <c r="AR349" s="235"/>
      <c r="AS349" s="235"/>
      <c r="AT349" s="235"/>
    </row>
    <row r="350" spans="38:46" ht="14.25">
      <c r="AL350" s="235"/>
      <c r="AN350" s="235"/>
      <c r="AO350" s="235"/>
      <c r="AP350" s="235"/>
      <c r="AQ350" s="235"/>
      <c r="AR350" s="235"/>
      <c r="AS350" s="235"/>
      <c r="AT350" s="235"/>
    </row>
    <row r="351" spans="38:46" ht="14.25">
      <c r="AL351" s="235"/>
      <c r="AN351" s="235"/>
      <c r="AO351" s="235"/>
      <c r="AP351" s="235"/>
      <c r="AQ351" s="235"/>
      <c r="AR351" s="235"/>
      <c r="AS351" s="235"/>
      <c r="AT351" s="235"/>
    </row>
    <row r="352" spans="38:46" ht="14.25">
      <c r="AL352" s="235"/>
      <c r="AN352" s="235"/>
      <c r="AO352" s="235"/>
      <c r="AP352" s="235"/>
      <c r="AQ352" s="235"/>
      <c r="AR352" s="235"/>
      <c r="AS352" s="235"/>
      <c r="AT352" s="235"/>
    </row>
    <row r="353" spans="38:46" ht="14.25">
      <c r="AL353" s="235"/>
      <c r="AN353" s="235"/>
      <c r="AO353" s="235"/>
      <c r="AP353" s="235"/>
      <c r="AQ353" s="235"/>
      <c r="AR353" s="235"/>
      <c r="AS353" s="235"/>
      <c r="AT353" s="235"/>
    </row>
    <row r="354" spans="38:46" ht="14.25">
      <c r="AL354" s="235"/>
      <c r="AN354" s="235"/>
      <c r="AO354" s="235"/>
      <c r="AP354" s="235"/>
      <c r="AQ354" s="235"/>
      <c r="AR354" s="235"/>
      <c r="AS354" s="235"/>
      <c r="AT354" s="235"/>
    </row>
    <row r="355" spans="38:46" ht="14.25">
      <c r="AL355" s="235"/>
      <c r="AN355" s="235"/>
      <c r="AO355" s="235"/>
      <c r="AP355" s="235"/>
      <c r="AQ355" s="235"/>
      <c r="AR355" s="235"/>
      <c r="AS355" s="235"/>
      <c r="AT355" s="235"/>
    </row>
    <row r="356" spans="38:46" ht="14.25">
      <c r="AL356" s="235"/>
      <c r="AN356" s="235"/>
      <c r="AO356" s="235"/>
      <c r="AP356" s="235"/>
      <c r="AQ356" s="235"/>
      <c r="AR356" s="235"/>
      <c r="AS356" s="235"/>
      <c r="AT356" s="235"/>
    </row>
    <row r="357" spans="38:46" ht="14.25">
      <c r="AL357" s="235"/>
      <c r="AN357" s="235"/>
      <c r="AO357" s="235"/>
      <c r="AP357" s="235"/>
      <c r="AQ357" s="235"/>
      <c r="AR357" s="235"/>
      <c r="AS357" s="235"/>
      <c r="AT357" s="235"/>
    </row>
    <row r="358" spans="38:46" ht="14.25">
      <c r="AL358" s="235"/>
      <c r="AN358" s="235"/>
      <c r="AO358" s="235"/>
      <c r="AP358" s="235"/>
      <c r="AQ358" s="235"/>
      <c r="AR358" s="235"/>
      <c r="AS358" s="235"/>
      <c r="AT358" s="235"/>
    </row>
    <row r="359" spans="38:46" ht="14.25">
      <c r="AL359" s="235"/>
      <c r="AN359" s="235"/>
      <c r="AO359" s="235"/>
      <c r="AP359" s="235"/>
      <c r="AQ359" s="235"/>
      <c r="AR359" s="235"/>
      <c r="AS359" s="235"/>
      <c r="AT359" s="235"/>
    </row>
    <row r="360" spans="38:46" ht="14.25">
      <c r="AL360" s="235"/>
      <c r="AN360" s="235"/>
      <c r="AO360" s="235"/>
      <c r="AP360" s="235"/>
      <c r="AQ360" s="235"/>
      <c r="AR360" s="235"/>
      <c r="AS360" s="235"/>
      <c r="AT360" s="235"/>
    </row>
    <row r="361" spans="38:46" ht="14.25">
      <c r="AL361" s="235"/>
      <c r="AN361" s="235"/>
      <c r="AO361" s="235"/>
      <c r="AP361" s="235"/>
      <c r="AQ361" s="235"/>
      <c r="AR361" s="235"/>
      <c r="AS361" s="235"/>
      <c r="AT361" s="235"/>
    </row>
    <row r="362" spans="38:46" ht="14.25">
      <c r="AL362" s="235"/>
      <c r="AN362" s="235"/>
      <c r="AO362" s="235"/>
      <c r="AP362" s="235"/>
      <c r="AQ362" s="235"/>
      <c r="AR362" s="235"/>
      <c r="AS362" s="235"/>
      <c r="AT362" s="235"/>
    </row>
    <row r="363" spans="38:46" ht="14.25">
      <c r="AL363" s="235"/>
      <c r="AN363" s="235"/>
      <c r="AO363" s="235"/>
      <c r="AP363" s="235"/>
      <c r="AQ363" s="235"/>
      <c r="AR363" s="235"/>
      <c r="AS363" s="235"/>
      <c r="AT363" s="235"/>
    </row>
    <row r="364" spans="38:46" ht="14.25">
      <c r="AL364" s="235"/>
      <c r="AN364" s="235"/>
      <c r="AO364" s="235"/>
      <c r="AP364" s="235"/>
      <c r="AQ364" s="235"/>
      <c r="AR364" s="235"/>
      <c r="AS364" s="235"/>
      <c r="AT364" s="235"/>
    </row>
    <row r="365" spans="38:46" ht="14.25">
      <c r="AL365" s="235"/>
      <c r="AN365" s="235"/>
      <c r="AO365" s="235"/>
      <c r="AP365" s="235"/>
      <c r="AQ365" s="235"/>
      <c r="AR365" s="235"/>
      <c r="AS365" s="235"/>
      <c r="AT365" s="235"/>
    </row>
    <row r="366" spans="38:46" ht="14.25">
      <c r="AL366" s="235"/>
      <c r="AN366" s="235"/>
      <c r="AO366" s="235"/>
      <c r="AP366" s="235"/>
      <c r="AQ366" s="235"/>
      <c r="AR366" s="235"/>
      <c r="AS366" s="235"/>
      <c r="AT366" s="235"/>
    </row>
    <row r="367" spans="38:46" ht="14.25">
      <c r="AL367" s="235"/>
      <c r="AN367" s="235"/>
      <c r="AO367" s="235"/>
      <c r="AP367" s="235"/>
      <c r="AQ367" s="235"/>
      <c r="AR367" s="235"/>
      <c r="AS367" s="235"/>
      <c r="AT367" s="235"/>
    </row>
    <row r="368" spans="38:46" ht="14.25">
      <c r="AL368" s="235"/>
      <c r="AN368" s="235"/>
      <c r="AO368" s="235"/>
      <c r="AP368" s="235"/>
      <c r="AQ368" s="235"/>
      <c r="AR368" s="235"/>
      <c r="AS368" s="235"/>
      <c r="AT368" s="235"/>
    </row>
    <row r="369" spans="38:46" ht="14.25">
      <c r="AL369" s="235"/>
      <c r="AN369" s="235"/>
      <c r="AO369" s="235"/>
      <c r="AP369" s="235"/>
      <c r="AQ369" s="235"/>
      <c r="AR369" s="235"/>
      <c r="AS369" s="235"/>
      <c r="AT369" s="235"/>
    </row>
    <row r="370" spans="38:46" ht="14.25">
      <c r="AL370" s="235"/>
      <c r="AN370" s="235"/>
      <c r="AO370" s="235"/>
      <c r="AP370" s="235"/>
      <c r="AQ370" s="235"/>
      <c r="AR370" s="235"/>
      <c r="AS370" s="235"/>
      <c r="AT370" s="235"/>
    </row>
    <row r="371" spans="38:46" ht="14.25">
      <c r="AL371" s="235"/>
      <c r="AN371" s="235"/>
      <c r="AO371" s="235"/>
      <c r="AP371" s="235"/>
      <c r="AQ371" s="235"/>
      <c r="AR371" s="235"/>
      <c r="AS371" s="235"/>
      <c r="AT371" s="235"/>
    </row>
    <row r="372" spans="38:46" ht="14.25">
      <c r="AL372" s="235"/>
      <c r="AN372" s="235"/>
      <c r="AO372" s="235"/>
      <c r="AP372" s="235"/>
      <c r="AQ372" s="235"/>
      <c r="AR372" s="235"/>
      <c r="AS372" s="235"/>
      <c r="AT372" s="235"/>
    </row>
    <row r="373" spans="38:46" ht="14.25">
      <c r="AL373" s="235"/>
      <c r="AN373" s="235"/>
      <c r="AO373" s="235"/>
      <c r="AP373" s="235"/>
      <c r="AQ373" s="235"/>
      <c r="AR373" s="235"/>
      <c r="AS373" s="235"/>
      <c r="AT373" s="235"/>
    </row>
    <row r="374" spans="38:46" ht="14.25">
      <c r="AL374" s="235"/>
      <c r="AN374" s="235"/>
      <c r="AO374" s="235"/>
      <c r="AP374" s="235"/>
      <c r="AQ374" s="235"/>
      <c r="AR374" s="235"/>
      <c r="AS374" s="235"/>
      <c r="AT374" s="235"/>
    </row>
    <row r="375" spans="38:46" ht="14.25">
      <c r="AL375" s="235"/>
      <c r="AN375" s="235"/>
      <c r="AO375" s="235"/>
      <c r="AP375" s="235"/>
      <c r="AQ375" s="235"/>
      <c r="AR375" s="235"/>
      <c r="AS375" s="235"/>
      <c r="AT375" s="235"/>
    </row>
    <row r="376" spans="38:46" ht="14.25">
      <c r="AL376" s="235"/>
      <c r="AN376" s="235"/>
      <c r="AO376" s="235"/>
      <c r="AP376" s="235"/>
      <c r="AQ376" s="235"/>
      <c r="AR376" s="235"/>
      <c r="AS376" s="235"/>
      <c r="AT376" s="235"/>
    </row>
    <row r="377" spans="38:46" ht="14.25">
      <c r="AL377" s="235"/>
      <c r="AN377" s="235"/>
      <c r="AO377" s="235"/>
      <c r="AP377" s="235"/>
      <c r="AQ377" s="235"/>
      <c r="AR377" s="235"/>
      <c r="AS377" s="235"/>
      <c r="AT377" s="235"/>
    </row>
    <row r="378" spans="38:46" ht="14.25">
      <c r="AL378" s="235"/>
      <c r="AN378" s="235"/>
      <c r="AO378" s="235"/>
      <c r="AP378" s="235"/>
      <c r="AQ378" s="235"/>
      <c r="AR378" s="235"/>
      <c r="AS378" s="235"/>
      <c r="AT378" s="235"/>
    </row>
    <row r="379" spans="38:46" ht="14.25">
      <c r="AL379" s="235"/>
      <c r="AN379" s="235"/>
      <c r="AO379" s="235"/>
      <c r="AP379" s="235"/>
      <c r="AQ379" s="235"/>
      <c r="AR379" s="235"/>
      <c r="AS379" s="235"/>
      <c r="AT379" s="235"/>
    </row>
    <row r="380" spans="38:46" ht="14.25">
      <c r="AL380" s="235"/>
      <c r="AN380" s="235"/>
      <c r="AO380" s="235"/>
      <c r="AP380" s="235"/>
      <c r="AQ380" s="235"/>
      <c r="AR380" s="235"/>
      <c r="AS380" s="235"/>
      <c r="AT380" s="235"/>
    </row>
    <row r="381" spans="38:46" ht="14.25">
      <c r="AL381" s="235"/>
      <c r="AN381" s="235"/>
      <c r="AO381" s="235"/>
      <c r="AP381" s="235"/>
      <c r="AQ381" s="235"/>
      <c r="AR381" s="235"/>
      <c r="AS381" s="235"/>
      <c r="AT381" s="235"/>
    </row>
    <row r="382" spans="38:46" ht="14.25">
      <c r="AL382" s="235"/>
      <c r="AN382" s="235"/>
      <c r="AO382" s="235"/>
      <c r="AP382" s="235"/>
      <c r="AQ382" s="235"/>
      <c r="AR382" s="235"/>
      <c r="AS382" s="235"/>
      <c r="AT382" s="235"/>
    </row>
    <row r="383" spans="38:46" ht="14.25">
      <c r="AL383" s="235"/>
      <c r="AN383" s="235"/>
      <c r="AO383" s="235"/>
      <c r="AP383" s="235"/>
      <c r="AQ383" s="235"/>
      <c r="AR383" s="235"/>
      <c r="AS383" s="235"/>
      <c r="AT383" s="235"/>
    </row>
    <row r="384" spans="38:46" ht="14.25">
      <c r="AL384" s="235"/>
      <c r="AN384" s="235"/>
      <c r="AO384" s="235"/>
      <c r="AP384" s="235"/>
      <c r="AQ384" s="235"/>
      <c r="AR384" s="235"/>
      <c r="AS384" s="235"/>
      <c r="AT384" s="235"/>
    </row>
    <row r="385" spans="38:46" ht="14.25">
      <c r="AL385" s="235"/>
      <c r="AM385" s="235"/>
      <c r="AN385" s="235"/>
      <c r="AO385" s="235"/>
      <c r="AP385" s="235"/>
      <c r="AQ385" s="235"/>
      <c r="AR385" s="235"/>
      <c r="AS385" s="235"/>
      <c r="AT385" s="235"/>
    </row>
    <row r="386" spans="38:46" ht="14.25">
      <c r="AL386" s="235"/>
      <c r="AM386" s="235"/>
      <c r="AN386" s="235"/>
      <c r="AO386" s="235"/>
      <c r="AP386" s="235"/>
      <c r="AQ386" s="235"/>
      <c r="AR386" s="235"/>
      <c r="AS386" s="235"/>
      <c r="AT386" s="235"/>
    </row>
    <row r="387" spans="38:46" ht="14.25">
      <c r="AL387" s="235"/>
      <c r="AM387" s="235"/>
      <c r="AN387" s="235"/>
      <c r="AO387" s="235"/>
      <c r="AP387" s="235"/>
      <c r="AQ387" s="235"/>
      <c r="AR387" s="235"/>
      <c r="AS387" s="235"/>
      <c r="AT387" s="235"/>
    </row>
    <row r="388" spans="38:46" ht="14.25">
      <c r="AL388" s="235"/>
      <c r="AM388" s="235"/>
      <c r="AN388" s="235"/>
      <c r="AO388" s="235"/>
      <c r="AP388" s="235"/>
      <c r="AQ388" s="235"/>
      <c r="AR388" s="235"/>
      <c r="AS388" s="235"/>
      <c r="AT388" s="235"/>
    </row>
    <row r="389" spans="38:46" ht="14.25">
      <c r="AL389" s="235"/>
      <c r="AM389" s="235"/>
      <c r="AN389" s="235"/>
      <c r="AO389" s="235"/>
      <c r="AP389" s="235"/>
      <c r="AQ389" s="235"/>
      <c r="AR389" s="235"/>
      <c r="AS389" s="235"/>
      <c r="AT389" s="235"/>
    </row>
    <row r="390" spans="38:46" ht="14.25">
      <c r="AL390" s="235"/>
      <c r="AM390" s="235"/>
      <c r="AN390" s="235"/>
      <c r="AO390" s="235"/>
      <c r="AP390" s="235"/>
      <c r="AQ390" s="235"/>
      <c r="AR390" s="235"/>
      <c r="AS390" s="235"/>
      <c r="AT390" s="235"/>
    </row>
    <row r="391" spans="38:46" ht="14.25">
      <c r="AL391" s="235"/>
      <c r="AM391" s="235"/>
      <c r="AN391" s="235"/>
      <c r="AO391" s="235"/>
      <c r="AP391" s="235"/>
      <c r="AQ391" s="235"/>
      <c r="AR391" s="235"/>
      <c r="AS391" s="235"/>
      <c r="AT391" s="235"/>
    </row>
    <row r="392" spans="38:46" ht="14.25">
      <c r="AL392" s="235"/>
      <c r="AM392" s="235"/>
      <c r="AN392" s="235"/>
      <c r="AO392" s="235"/>
      <c r="AP392" s="235"/>
      <c r="AQ392" s="235"/>
      <c r="AR392" s="235"/>
      <c r="AS392" s="235"/>
      <c r="AT392" s="235"/>
    </row>
    <row r="393" spans="38:46" ht="14.25">
      <c r="AL393" s="235"/>
      <c r="AM393" s="235"/>
      <c r="AN393" s="235"/>
      <c r="AO393" s="235"/>
      <c r="AP393" s="235"/>
      <c r="AQ393" s="235"/>
      <c r="AR393" s="235"/>
      <c r="AS393" s="235"/>
      <c r="AT393" s="235"/>
    </row>
    <row r="394" spans="38:46" ht="14.25">
      <c r="AL394" s="235"/>
      <c r="AM394" s="235"/>
      <c r="AN394" s="235"/>
      <c r="AO394" s="235"/>
      <c r="AP394" s="235"/>
      <c r="AQ394" s="235"/>
      <c r="AR394" s="235"/>
      <c r="AS394" s="235"/>
      <c r="AT394" s="235"/>
    </row>
    <row r="395" spans="38:46" ht="14.25">
      <c r="AL395" s="235"/>
      <c r="AM395" s="235"/>
      <c r="AN395" s="235"/>
      <c r="AO395" s="235"/>
      <c r="AP395" s="235"/>
      <c r="AQ395" s="235"/>
      <c r="AR395" s="235"/>
      <c r="AS395" s="235"/>
      <c r="AT395" s="235"/>
    </row>
    <row r="396" spans="38:46" ht="14.25">
      <c r="AL396" s="235"/>
      <c r="AM396" s="235"/>
      <c r="AN396" s="235"/>
      <c r="AO396" s="235"/>
      <c r="AP396" s="235"/>
      <c r="AQ396" s="235"/>
      <c r="AR396" s="235"/>
      <c r="AS396" s="235"/>
      <c r="AT396" s="235"/>
    </row>
    <row r="397" spans="38:46" ht="14.25">
      <c r="AL397" s="235"/>
      <c r="AM397" s="235"/>
      <c r="AN397" s="235"/>
      <c r="AO397" s="235"/>
      <c r="AP397" s="235"/>
      <c r="AQ397" s="235"/>
      <c r="AR397" s="235"/>
      <c r="AS397" s="235"/>
      <c r="AT397" s="235"/>
    </row>
    <row r="398" spans="38:46" ht="14.25">
      <c r="AL398" s="235"/>
      <c r="AM398" s="235"/>
      <c r="AN398" s="235"/>
      <c r="AO398" s="235"/>
      <c r="AP398" s="235"/>
      <c r="AQ398" s="235"/>
      <c r="AR398" s="235"/>
      <c r="AS398" s="235"/>
      <c r="AT398" s="235"/>
    </row>
    <row r="399" spans="38:46" ht="14.25">
      <c r="AL399" s="235"/>
      <c r="AM399" s="235"/>
      <c r="AN399" s="235"/>
      <c r="AO399" s="235"/>
      <c r="AP399" s="235"/>
      <c r="AQ399" s="235"/>
      <c r="AR399" s="235"/>
      <c r="AS399" s="235"/>
      <c r="AT399" s="235"/>
    </row>
    <row r="400" spans="38:46" ht="14.25">
      <c r="AL400" s="235"/>
      <c r="AM400" s="235"/>
      <c r="AN400" s="235"/>
      <c r="AO400" s="235"/>
      <c r="AP400" s="235"/>
      <c r="AQ400" s="235"/>
      <c r="AR400" s="235"/>
      <c r="AS400" s="235"/>
      <c r="AT400" s="235"/>
    </row>
    <row r="401" spans="38:46" ht="14.25">
      <c r="AL401" s="235"/>
      <c r="AM401" s="235"/>
      <c r="AN401" s="235"/>
      <c r="AO401" s="235"/>
      <c r="AP401" s="235"/>
      <c r="AQ401" s="235"/>
      <c r="AR401" s="235"/>
      <c r="AS401" s="235"/>
      <c r="AT401" s="235"/>
    </row>
    <row r="402" spans="38:46" ht="14.25">
      <c r="AL402" s="235"/>
      <c r="AM402" s="235"/>
      <c r="AN402" s="235"/>
      <c r="AO402" s="235"/>
      <c r="AP402" s="235"/>
      <c r="AQ402" s="235"/>
      <c r="AR402" s="235"/>
      <c r="AS402" s="235"/>
      <c r="AT402" s="235"/>
    </row>
    <row r="403" spans="38:46" ht="14.25">
      <c r="AL403" s="235"/>
      <c r="AM403" s="235"/>
      <c r="AN403" s="235"/>
      <c r="AO403" s="235"/>
      <c r="AP403" s="235"/>
      <c r="AQ403" s="235"/>
      <c r="AR403" s="235"/>
      <c r="AS403" s="235"/>
      <c r="AT403" s="235"/>
    </row>
    <row r="404" spans="38:46" ht="14.25">
      <c r="AL404" s="235"/>
      <c r="AM404" s="235"/>
      <c r="AN404" s="235"/>
      <c r="AO404" s="235"/>
      <c r="AP404" s="235"/>
      <c r="AQ404" s="235"/>
      <c r="AR404" s="235"/>
      <c r="AS404" s="235"/>
      <c r="AT404" s="235"/>
    </row>
    <row r="405" spans="38:46" ht="14.25">
      <c r="AL405" s="235"/>
      <c r="AM405" s="235"/>
      <c r="AN405" s="235"/>
      <c r="AO405" s="235"/>
      <c r="AP405" s="235"/>
      <c r="AQ405" s="235"/>
      <c r="AR405" s="235"/>
      <c r="AS405" s="235"/>
      <c r="AT405" s="235"/>
    </row>
    <row r="406" spans="38:46" ht="14.25">
      <c r="AL406" s="235"/>
      <c r="AM406" s="235"/>
      <c r="AN406" s="235"/>
      <c r="AO406" s="235"/>
      <c r="AP406" s="235"/>
      <c r="AQ406" s="235"/>
      <c r="AR406" s="235"/>
      <c r="AS406" s="235"/>
      <c r="AT406" s="235"/>
    </row>
    <row r="407" spans="38:46" ht="14.25">
      <c r="AL407" s="235"/>
      <c r="AM407" s="235"/>
      <c r="AN407" s="235"/>
      <c r="AO407" s="235"/>
      <c r="AP407" s="235"/>
      <c r="AQ407" s="235"/>
      <c r="AR407" s="235"/>
      <c r="AS407" s="235"/>
      <c r="AT407" s="235"/>
    </row>
    <row r="408" spans="38:46" ht="14.25">
      <c r="AL408" s="235"/>
      <c r="AM408" s="235"/>
      <c r="AN408" s="235"/>
      <c r="AO408" s="235"/>
      <c r="AP408" s="235"/>
      <c r="AQ408" s="235"/>
      <c r="AR408" s="235"/>
      <c r="AS408" s="235"/>
      <c r="AT408" s="235"/>
    </row>
    <row r="409" spans="38:46" ht="14.25">
      <c r="AL409" s="235"/>
      <c r="AM409" s="235"/>
      <c r="AN409" s="235"/>
      <c r="AO409" s="235"/>
      <c r="AP409" s="235"/>
      <c r="AQ409" s="235"/>
      <c r="AR409" s="235"/>
      <c r="AS409" s="235"/>
      <c r="AT409" s="235"/>
    </row>
    <row r="410" spans="38:46" ht="14.25">
      <c r="AL410" s="235"/>
      <c r="AM410" s="235"/>
      <c r="AN410" s="235"/>
      <c r="AO410" s="235"/>
      <c r="AP410" s="235"/>
      <c r="AQ410" s="235"/>
      <c r="AR410" s="235"/>
      <c r="AS410" s="235"/>
      <c r="AT410" s="235"/>
    </row>
    <row r="411" spans="38:46" ht="14.25">
      <c r="AL411" s="235"/>
      <c r="AM411" s="235"/>
      <c r="AN411" s="235"/>
      <c r="AO411" s="235"/>
      <c r="AP411" s="235"/>
      <c r="AQ411" s="235"/>
      <c r="AR411" s="235"/>
      <c r="AS411" s="235"/>
      <c r="AT411" s="235"/>
    </row>
    <row r="412" spans="38:46" ht="14.25">
      <c r="AL412" s="235"/>
      <c r="AM412" s="235"/>
      <c r="AN412" s="235"/>
      <c r="AO412" s="235"/>
      <c r="AP412" s="235"/>
      <c r="AQ412" s="235"/>
      <c r="AR412" s="235"/>
      <c r="AS412" s="235"/>
      <c r="AT412" s="235"/>
    </row>
  </sheetData>
  <sheetProtection formatCells="0" formatColumns="0" formatRows="0" insertColumns="0" insertRows="0" insertHyperlinks="0" deleteColumns="0" deleteRows="0" sort="0" autoFilter="0" pivotTables="0"/>
  <protectedRanges>
    <protectedRange password="CF7A" sqref="D226 D220:D221 D223 D212:F218 E219:F223 D137:F143 D151 D153:D157 D159:D160 D168 E151:F168 D162:D163 D165:D166 D239:F239 D148 D315:F324 E144:F148 D145:D146 D234:D238 D91:F100 D15:F26 D53:F64 D273:F284 E226:F238 D228:D232" name="Диапазон1_28"/>
    <protectedRange password="CF7A" sqref="A188:A191" name="Меню_1_1"/>
    <protectedRange password="CF7A" sqref="A259:A262 A296:A300" name="Меню_3_1"/>
  </protectedRanges>
  <mergeCells count="765">
    <mergeCell ref="D335:I335"/>
    <mergeCell ref="B336:H336"/>
    <mergeCell ref="B330:B334"/>
    <mergeCell ref="D330:I330"/>
    <mergeCell ref="D331:I331"/>
    <mergeCell ref="D332:I332"/>
    <mergeCell ref="D333:I333"/>
    <mergeCell ref="D334:I334"/>
    <mergeCell ref="D325:F327"/>
    <mergeCell ref="G325:I325"/>
    <mergeCell ref="G326:I326"/>
    <mergeCell ref="G327:I327"/>
    <mergeCell ref="D328:I328"/>
    <mergeCell ref="D329:I329"/>
    <mergeCell ref="AJ319:AJ320"/>
    <mergeCell ref="D320:H320"/>
    <mergeCell ref="D321:E321"/>
    <mergeCell ref="G321:I321"/>
    <mergeCell ref="D322:F324"/>
    <mergeCell ref="G322:I322"/>
    <mergeCell ref="G323:I323"/>
    <mergeCell ref="G324:I324"/>
    <mergeCell ref="AD319:AD320"/>
    <mergeCell ref="AE319:AE320"/>
    <mergeCell ref="AF319:AF320"/>
    <mergeCell ref="AG319:AG320"/>
    <mergeCell ref="AH319:AH320"/>
    <mergeCell ref="AI319:AI320"/>
    <mergeCell ref="X319:X320"/>
    <mergeCell ref="Y319:Y320"/>
    <mergeCell ref="Z319:Z320"/>
    <mergeCell ref="AA319:AA320"/>
    <mergeCell ref="AB319:AB320"/>
    <mergeCell ref="AC319:AC320"/>
    <mergeCell ref="R319:R320"/>
    <mergeCell ref="S319:S320"/>
    <mergeCell ref="T319:T320"/>
    <mergeCell ref="U319:U320"/>
    <mergeCell ref="V319:V320"/>
    <mergeCell ref="W319:W320"/>
    <mergeCell ref="L319:L320"/>
    <mergeCell ref="M319:M320"/>
    <mergeCell ref="N319:N320"/>
    <mergeCell ref="O319:O320"/>
    <mergeCell ref="P319:P320"/>
    <mergeCell ref="Q319:Q320"/>
    <mergeCell ref="G317:I317"/>
    <mergeCell ref="G318:I318"/>
    <mergeCell ref="D319:H319"/>
    <mergeCell ref="I319:I320"/>
    <mergeCell ref="J319:J320"/>
    <mergeCell ref="K319:K320"/>
    <mergeCell ref="B311:B314"/>
    <mergeCell ref="D311:H311"/>
    <mergeCell ref="D312:H312"/>
    <mergeCell ref="D313:H313"/>
    <mergeCell ref="D314:H314"/>
    <mergeCell ref="B315:B327"/>
    <mergeCell ref="D315:E315"/>
    <mergeCell ref="G315:I315"/>
    <mergeCell ref="D316:F318"/>
    <mergeCell ref="G316:I316"/>
    <mergeCell ref="G304:I304"/>
    <mergeCell ref="B305:B310"/>
    <mergeCell ref="D305:H305"/>
    <mergeCell ref="D306:H306"/>
    <mergeCell ref="D307:H307"/>
    <mergeCell ref="D308:H308"/>
    <mergeCell ref="D309:H309"/>
    <mergeCell ref="D310:H310"/>
    <mergeCell ref="AF301:AF304"/>
    <mergeCell ref="AG301:AG304"/>
    <mergeCell ref="AH301:AH304"/>
    <mergeCell ref="AI301:AI304"/>
    <mergeCell ref="AJ301:AJ304"/>
    <mergeCell ref="B302:F302"/>
    <mergeCell ref="G302:J302"/>
    <mergeCell ref="K302:K304"/>
    <mergeCell ref="L302:L304"/>
    <mergeCell ref="M302:M304"/>
    <mergeCell ref="Z301:Z304"/>
    <mergeCell ref="AA301:AA304"/>
    <mergeCell ref="AB301:AB304"/>
    <mergeCell ref="AC301:AC304"/>
    <mergeCell ref="AD301:AD304"/>
    <mergeCell ref="AE301:AE304"/>
    <mergeCell ref="T301:T304"/>
    <mergeCell ref="U301:U304"/>
    <mergeCell ref="V301:V304"/>
    <mergeCell ref="W301:W304"/>
    <mergeCell ref="X301:X304"/>
    <mergeCell ref="Y301:Y304"/>
    <mergeCell ref="D295:I295"/>
    <mergeCell ref="B301:J301"/>
    <mergeCell ref="P301:P304"/>
    <mergeCell ref="Q301:Q304"/>
    <mergeCell ref="R301:R304"/>
    <mergeCell ref="S301:S304"/>
    <mergeCell ref="N302:N304"/>
    <mergeCell ref="O302:O304"/>
    <mergeCell ref="B303:J303"/>
    <mergeCell ref="B304:F304"/>
    <mergeCell ref="D288:I288"/>
    <mergeCell ref="B290:B292"/>
    <mergeCell ref="D290:I290"/>
    <mergeCell ref="D291:I291"/>
    <mergeCell ref="D292:I292"/>
    <mergeCell ref="B293:B294"/>
    <mergeCell ref="D293:I293"/>
    <mergeCell ref="D294:I294"/>
    <mergeCell ref="D283:F284"/>
    <mergeCell ref="G283:I283"/>
    <mergeCell ref="G284:I284"/>
    <mergeCell ref="D285:F287"/>
    <mergeCell ref="G285:I285"/>
    <mergeCell ref="G286:I286"/>
    <mergeCell ref="G287:I287"/>
    <mergeCell ref="D279:F280"/>
    <mergeCell ref="G279:I279"/>
    <mergeCell ref="G280:I280"/>
    <mergeCell ref="D281:E282"/>
    <mergeCell ref="F281:F282"/>
    <mergeCell ref="G281:I281"/>
    <mergeCell ref="G282:I282"/>
    <mergeCell ref="D275:F276"/>
    <mergeCell ref="G275:I275"/>
    <mergeCell ref="G276:I276"/>
    <mergeCell ref="D277:E278"/>
    <mergeCell ref="F277:F278"/>
    <mergeCell ref="G277:I277"/>
    <mergeCell ref="G278:I278"/>
    <mergeCell ref="B269:B272"/>
    <mergeCell ref="D269:H269"/>
    <mergeCell ref="D270:H270"/>
    <mergeCell ref="D271:H271"/>
    <mergeCell ref="D272:H272"/>
    <mergeCell ref="B273:B287"/>
    <mergeCell ref="D273:E274"/>
    <mergeCell ref="F273:F274"/>
    <mergeCell ref="G273:I273"/>
    <mergeCell ref="G274:I274"/>
    <mergeCell ref="B261:J261"/>
    <mergeCell ref="B262:F262"/>
    <mergeCell ref="G262:I262"/>
    <mergeCell ref="B263:B268"/>
    <mergeCell ref="D263:H263"/>
    <mergeCell ref="D264:H264"/>
    <mergeCell ref="D265:H265"/>
    <mergeCell ref="D266:H266"/>
    <mergeCell ref="D267:H267"/>
    <mergeCell ref="D268:H268"/>
    <mergeCell ref="AH259:AH262"/>
    <mergeCell ref="AI259:AI262"/>
    <mergeCell ref="AJ259:AJ262"/>
    <mergeCell ref="B260:F260"/>
    <mergeCell ref="G260:J260"/>
    <mergeCell ref="K260:K262"/>
    <mergeCell ref="L260:L262"/>
    <mergeCell ref="M260:M262"/>
    <mergeCell ref="N260:N262"/>
    <mergeCell ref="O260:O262"/>
    <mergeCell ref="AB259:AB262"/>
    <mergeCell ref="AC259:AC262"/>
    <mergeCell ref="AD259:AD262"/>
    <mergeCell ref="AE259:AE262"/>
    <mergeCell ref="AF259:AF262"/>
    <mergeCell ref="AG259:AG262"/>
    <mergeCell ref="V259:V262"/>
    <mergeCell ref="W259:W262"/>
    <mergeCell ref="X259:X262"/>
    <mergeCell ref="Y259:Y262"/>
    <mergeCell ref="Z259:Z262"/>
    <mergeCell ref="AA259:AA262"/>
    <mergeCell ref="P259:P262"/>
    <mergeCell ref="Q259:Q262"/>
    <mergeCell ref="R259:R262"/>
    <mergeCell ref="S259:S262"/>
    <mergeCell ref="T259:T262"/>
    <mergeCell ref="U259:U262"/>
    <mergeCell ref="B254:B256"/>
    <mergeCell ref="D254:I254"/>
    <mergeCell ref="D255:I255"/>
    <mergeCell ref="D256:I256"/>
    <mergeCell ref="D257:I257"/>
    <mergeCell ref="B258:H258"/>
    <mergeCell ref="B245:B247"/>
    <mergeCell ref="D245:I245"/>
    <mergeCell ref="D246:I246"/>
    <mergeCell ref="B249:B253"/>
    <mergeCell ref="D249:I249"/>
    <mergeCell ref="D250:I250"/>
    <mergeCell ref="D251:I251"/>
    <mergeCell ref="D252:I252"/>
    <mergeCell ref="D253:I253"/>
    <mergeCell ref="AH238:AH239"/>
    <mergeCell ref="AI238:AI239"/>
    <mergeCell ref="AJ238:AJ239"/>
    <mergeCell ref="D239:H239"/>
    <mergeCell ref="D240:F244"/>
    <mergeCell ref="G240:I240"/>
    <mergeCell ref="G241:I241"/>
    <mergeCell ref="G242:I242"/>
    <mergeCell ref="G243:I243"/>
    <mergeCell ref="G244:I244"/>
    <mergeCell ref="AB238:AB239"/>
    <mergeCell ref="AC238:AC239"/>
    <mergeCell ref="AD238:AD239"/>
    <mergeCell ref="AE238:AE239"/>
    <mergeCell ref="AF238:AF239"/>
    <mergeCell ref="AG238:AG239"/>
    <mergeCell ref="V238:V239"/>
    <mergeCell ref="W238:W239"/>
    <mergeCell ref="X238:X239"/>
    <mergeCell ref="Y238:Y239"/>
    <mergeCell ref="Z238:Z239"/>
    <mergeCell ref="AA238:AA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G235:I235"/>
    <mergeCell ref="D236:F237"/>
    <mergeCell ref="G236:I236"/>
    <mergeCell ref="G237:I237"/>
    <mergeCell ref="D238:H238"/>
    <mergeCell ref="I238:I239"/>
    <mergeCell ref="D229:F231"/>
    <mergeCell ref="G229:I229"/>
    <mergeCell ref="G230:I230"/>
    <mergeCell ref="G231:I231"/>
    <mergeCell ref="D232:E234"/>
    <mergeCell ref="F232:F234"/>
    <mergeCell ref="G232:I232"/>
    <mergeCell ref="G233:I233"/>
    <mergeCell ref="G234:I234"/>
    <mergeCell ref="AH224:AH225"/>
    <mergeCell ref="AI224:AI225"/>
    <mergeCell ref="AJ224:AJ225"/>
    <mergeCell ref="D225:H225"/>
    <mergeCell ref="D226:E228"/>
    <mergeCell ref="F226:F228"/>
    <mergeCell ref="G226:I226"/>
    <mergeCell ref="G227:I227"/>
    <mergeCell ref="G228:I228"/>
    <mergeCell ref="AB224:AB225"/>
    <mergeCell ref="AC224:AC225"/>
    <mergeCell ref="AD224:AD225"/>
    <mergeCell ref="AE224:AE225"/>
    <mergeCell ref="AF224:AF225"/>
    <mergeCell ref="AG224:AG225"/>
    <mergeCell ref="V224:V225"/>
    <mergeCell ref="W224:W225"/>
    <mergeCell ref="X224:X225"/>
    <mergeCell ref="Y224:Y225"/>
    <mergeCell ref="Z224:Z225"/>
    <mergeCell ref="AA224:AA225"/>
    <mergeCell ref="P224:P225"/>
    <mergeCell ref="Q224:Q225"/>
    <mergeCell ref="R224:R225"/>
    <mergeCell ref="S224:S225"/>
    <mergeCell ref="T224:T225"/>
    <mergeCell ref="U224:U225"/>
    <mergeCell ref="J224:J225"/>
    <mergeCell ref="K224:K225"/>
    <mergeCell ref="L224:L225"/>
    <mergeCell ref="M224:M225"/>
    <mergeCell ref="N224:N225"/>
    <mergeCell ref="O224:O225"/>
    <mergeCell ref="D221:F223"/>
    <mergeCell ref="G221:I221"/>
    <mergeCell ref="G222:I222"/>
    <mergeCell ref="G223:I223"/>
    <mergeCell ref="D224:H224"/>
    <mergeCell ref="I224:I225"/>
    <mergeCell ref="G215:I215"/>
    <mergeCell ref="G216:I216"/>
    <mergeCell ref="G217:I217"/>
    <mergeCell ref="D218:E220"/>
    <mergeCell ref="F218:F220"/>
    <mergeCell ref="G218:I218"/>
    <mergeCell ref="G219:I219"/>
    <mergeCell ref="G220:I220"/>
    <mergeCell ref="D209:H209"/>
    <mergeCell ref="D210:H210"/>
    <mergeCell ref="D211:H211"/>
    <mergeCell ref="B212:B244"/>
    <mergeCell ref="D212:E214"/>
    <mergeCell ref="F212:F214"/>
    <mergeCell ref="G212:I212"/>
    <mergeCell ref="G213:I213"/>
    <mergeCell ref="G214:I214"/>
    <mergeCell ref="D215:F217"/>
    <mergeCell ref="D200:H200"/>
    <mergeCell ref="D201:H201"/>
    <mergeCell ref="D202:H202"/>
    <mergeCell ref="D203:H203"/>
    <mergeCell ref="B204:B211"/>
    <mergeCell ref="D204:H204"/>
    <mergeCell ref="D205:H205"/>
    <mergeCell ref="D206:H206"/>
    <mergeCell ref="D207:H207"/>
    <mergeCell ref="D208:H208"/>
    <mergeCell ref="G191:I191"/>
    <mergeCell ref="B192:B203"/>
    <mergeCell ref="D192:H192"/>
    <mergeCell ref="D193:H193"/>
    <mergeCell ref="D194:H194"/>
    <mergeCell ref="D195:H195"/>
    <mergeCell ref="D196:H196"/>
    <mergeCell ref="D197:H197"/>
    <mergeCell ref="D198:H198"/>
    <mergeCell ref="D199:H199"/>
    <mergeCell ref="AF188:AF191"/>
    <mergeCell ref="AG188:AG191"/>
    <mergeCell ref="AH188:AH191"/>
    <mergeCell ref="AI188:AI191"/>
    <mergeCell ref="AJ188:AJ191"/>
    <mergeCell ref="B189:F189"/>
    <mergeCell ref="G189:J189"/>
    <mergeCell ref="K189:K191"/>
    <mergeCell ref="L189:L191"/>
    <mergeCell ref="M189:M191"/>
    <mergeCell ref="Z188:Z191"/>
    <mergeCell ref="AA188:AA191"/>
    <mergeCell ref="AB188:AB191"/>
    <mergeCell ref="AC188:AC191"/>
    <mergeCell ref="AD188:AD191"/>
    <mergeCell ref="AE188:AE191"/>
    <mergeCell ref="T188:T191"/>
    <mergeCell ref="U188:U191"/>
    <mergeCell ref="V188:V191"/>
    <mergeCell ref="W188:W191"/>
    <mergeCell ref="X188:X191"/>
    <mergeCell ref="Y188:Y191"/>
    <mergeCell ref="B187:H187"/>
    <mergeCell ref="B188:J188"/>
    <mergeCell ref="P188:P191"/>
    <mergeCell ref="Q188:Q191"/>
    <mergeCell ref="R188:R191"/>
    <mergeCell ref="S188:S191"/>
    <mergeCell ref="N189:N191"/>
    <mergeCell ref="O189:O191"/>
    <mergeCell ref="B190:J190"/>
    <mergeCell ref="B191:F191"/>
    <mergeCell ref="D182:I182"/>
    <mergeCell ref="B183:B185"/>
    <mergeCell ref="D183:I183"/>
    <mergeCell ref="D184:I184"/>
    <mergeCell ref="D185:I185"/>
    <mergeCell ref="D186:I186"/>
    <mergeCell ref="B174:B176"/>
    <mergeCell ref="D174:I174"/>
    <mergeCell ref="D175:I175"/>
    <mergeCell ref="D176:I176"/>
    <mergeCell ref="D177:I177"/>
    <mergeCell ref="B178:B182"/>
    <mergeCell ref="D178:I178"/>
    <mergeCell ref="D179:I179"/>
    <mergeCell ref="D180:I180"/>
    <mergeCell ref="D181:I181"/>
    <mergeCell ref="D166:F168"/>
    <mergeCell ref="G166:I166"/>
    <mergeCell ref="G167:I167"/>
    <mergeCell ref="G168:I168"/>
    <mergeCell ref="D169:F173"/>
    <mergeCell ref="G169:I169"/>
    <mergeCell ref="G170:I170"/>
    <mergeCell ref="G171:I171"/>
    <mergeCell ref="G172:I172"/>
    <mergeCell ref="G173:I173"/>
    <mergeCell ref="D160:F162"/>
    <mergeCell ref="G160:I160"/>
    <mergeCell ref="G161:I161"/>
    <mergeCell ref="G162:I162"/>
    <mergeCell ref="D163:E165"/>
    <mergeCell ref="F163:F165"/>
    <mergeCell ref="G163:I163"/>
    <mergeCell ref="G164:I164"/>
    <mergeCell ref="G165:I165"/>
    <mergeCell ref="D154:F156"/>
    <mergeCell ref="G154:I154"/>
    <mergeCell ref="G155:I155"/>
    <mergeCell ref="G156:I156"/>
    <mergeCell ref="D157:E159"/>
    <mergeCell ref="F157:F159"/>
    <mergeCell ref="G157:I157"/>
    <mergeCell ref="G158:I158"/>
    <mergeCell ref="G159:I159"/>
    <mergeCell ref="AH149:AH150"/>
    <mergeCell ref="AI149:AI150"/>
    <mergeCell ref="AJ149:AJ150"/>
    <mergeCell ref="D150:F150"/>
    <mergeCell ref="G150:H150"/>
    <mergeCell ref="D151:E153"/>
    <mergeCell ref="F151:F153"/>
    <mergeCell ref="G151:I151"/>
    <mergeCell ref="G152:I152"/>
    <mergeCell ref="G153:I153"/>
    <mergeCell ref="AB149:AB150"/>
    <mergeCell ref="AC149:AC150"/>
    <mergeCell ref="AD149:AD150"/>
    <mergeCell ref="AE149:AE150"/>
    <mergeCell ref="AF149:AF150"/>
    <mergeCell ref="AG149:AG150"/>
    <mergeCell ref="V149:V150"/>
    <mergeCell ref="W149:W150"/>
    <mergeCell ref="X149:X150"/>
    <mergeCell ref="Y149:Y150"/>
    <mergeCell ref="Z149:Z150"/>
    <mergeCell ref="AA149:AA150"/>
    <mergeCell ref="P149:P150"/>
    <mergeCell ref="Q149:Q150"/>
    <mergeCell ref="R149:R150"/>
    <mergeCell ref="S149:S150"/>
    <mergeCell ref="T149:T150"/>
    <mergeCell ref="U149:U150"/>
    <mergeCell ref="J149:J150"/>
    <mergeCell ref="K149:K150"/>
    <mergeCell ref="L149:L150"/>
    <mergeCell ref="M149:M150"/>
    <mergeCell ref="N149:N150"/>
    <mergeCell ref="O149:O150"/>
    <mergeCell ref="D146:F148"/>
    <mergeCell ref="G146:I146"/>
    <mergeCell ref="G147:I147"/>
    <mergeCell ref="G148:I148"/>
    <mergeCell ref="D149:F149"/>
    <mergeCell ref="G149:H149"/>
    <mergeCell ref="I149:I150"/>
    <mergeCell ref="G141:I141"/>
    <mergeCell ref="G142:I142"/>
    <mergeCell ref="D143:E145"/>
    <mergeCell ref="F143:F145"/>
    <mergeCell ref="G143:I143"/>
    <mergeCell ref="G144:I144"/>
    <mergeCell ref="G145:I145"/>
    <mergeCell ref="D135:H135"/>
    <mergeCell ref="D136:H136"/>
    <mergeCell ref="B137:B173"/>
    <mergeCell ref="D137:E139"/>
    <mergeCell ref="F137:F139"/>
    <mergeCell ref="G137:I137"/>
    <mergeCell ref="G138:I138"/>
    <mergeCell ref="G139:I139"/>
    <mergeCell ref="D140:F142"/>
    <mergeCell ref="G140:I140"/>
    <mergeCell ref="D126:H126"/>
    <mergeCell ref="D127:H127"/>
    <mergeCell ref="D128:H128"/>
    <mergeCell ref="B129:B136"/>
    <mergeCell ref="D129:H129"/>
    <mergeCell ref="D130:H130"/>
    <mergeCell ref="D131:H131"/>
    <mergeCell ref="D132:H132"/>
    <mergeCell ref="D133:H133"/>
    <mergeCell ref="D134:H134"/>
    <mergeCell ref="B117:B128"/>
    <mergeCell ref="D117:H117"/>
    <mergeCell ref="D118:H118"/>
    <mergeCell ref="D119:H119"/>
    <mergeCell ref="D120:H120"/>
    <mergeCell ref="D121:H121"/>
    <mergeCell ref="D122:H122"/>
    <mergeCell ref="D123:H123"/>
    <mergeCell ref="D124:H124"/>
    <mergeCell ref="D125:H125"/>
    <mergeCell ref="M114:M116"/>
    <mergeCell ref="N114:N116"/>
    <mergeCell ref="O114:O116"/>
    <mergeCell ref="B115:J115"/>
    <mergeCell ref="B116:F116"/>
    <mergeCell ref="G116:I116"/>
    <mergeCell ref="AE113:AE116"/>
    <mergeCell ref="AF113:AF116"/>
    <mergeCell ref="AG113:AG116"/>
    <mergeCell ref="AH113:AH116"/>
    <mergeCell ref="AI113:AI116"/>
    <mergeCell ref="AJ113:AJ116"/>
    <mergeCell ref="Y113:Y116"/>
    <mergeCell ref="Z113:Z116"/>
    <mergeCell ref="AA113:AA116"/>
    <mergeCell ref="AB113:AB116"/>
    <mergeCell ref="AC113:AC116"/>
    <mergeCell ref="AD113:AD116"/>
    <mergeCell ref="S113:S116"/>
    <mergeCell ref="T113:T116"/>
    <mergeCell ref="U113:U116"/>
    <mergeCell ref="V113:V116"/>
    <mergeCell ref="W113:W116"/>
    <mergeCell ref="X113:X116"/>
    <mergeCell ref="D111:I111"/>
    <mergeCell ref="B112:H112"/>
    <mergeCell ref="B113:J113"/>
    <mergeCell ref="P113:P116"/>
    <mergeCell ref="Q113:Q116"/>
    <mergeCell ref="R113:R116"/>
    <mergeCell ref="B114:F114"/>
    <mergeCell ref="G114:J114"/>
    <mergeCell ref="K114:K116"/>
    <mergeCell ref="L114:L116"/>
    <mergeCell ref="B106:B110"/>
    <mergeCell ref="D106:I106"/>
    <mergeCell ref="D107:I107"/>
    <mergeCell ref="D108:I108"/>
    <mergeCell ref="D109:I109"/>
    <mergeCell ref="D110:I110"/>
    <mergeCell ref="D101:F103"/>
    <mergeCell ref="G101:I101"/>
    <mergeCell ref="G102:I102"/>
    <mergeCell ref="G103:I103"/>
    <mergeCell ref="D104:I104"/>
    <mergeCell ref="D105:I105"/>
    <mergeCell ref="AJ95:AJ96"/>
    <mergeCell ref="D96:H96"/>
    <mergeCell ref="D97:E97"/>
    <mergeCell ref="G97:I97"/>
    <mergeCell ref="D98:F100"/>
    <mergeCell ref="G98:I98"/>
    <mergeCell ref="G99:I99"/>
    <mergeCell ref="G100:I100"/>
    <mergeCell ref="AD95:AD96"/>
    <mergeCell ref="AE95:AE96"/>
    <mergeCell ref="AF95:AF96"/>
    <mergeCell ref="AG95:AG96"/>
    <mergeCell ref="AH95:AH96"/>
    <mergeCell ref="AI95:AI96"/>
    <mergeCell ref="X95:X96"/>
    <mergeCell ref="Y95:Y96"/>
    <mergeCell ref="Z95:Z96"/>
    <mergeCell ref="AA95:AA96"/>
    <mergeCell ref="AB95:AB96"/>
    <mergeCell ref="AC95:AC96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G93:I93"/>
    <mergeCell ref="G94:I94"/>
    <mergeCell ref="D95:H95"/>
    <mergeCell ref="I95:I96"/>
    <mergeCell ref="J95:J96"/>
    <mergeCell ref="K95:K96"/>
    <mergeCell ref="B87:B90"/>
    <mergeCell ref="D87:H87"/>
    <mergeCell ref="D88:H88"/>
    <mergeCell ref="D89:H89"/>
    <mergeCell ref="D90:H90"/>
    <mergeCell ref="B91:B103"/>
    <mergeCell ref="D91:E91"/>
    <mergeCell ref="G91:I91"/>
    <mergeCell ref="D92:F94"/>
    <mergeCell ref="G92:I92"/>
    <mergeCell ref="B81:B86"/>
    <mergeCell ref="D81:H81"/>
    <mergeCell ref="D82:H82"/>
    <mergeCell ref="D83:H83"/>
    <mergeCell ref="D84:H84"/>
    <mergeCell ref="D85:H85"/>
    <mergeCell ref="D86:H86"/>
    <mergeCell ref="M78:M80"/>
    <mergeCell ref="N78:N80"/>
    <mergeCell ref="O78:O80"/>
    <mergeCell ref="B79:J79"/>
    <mergeCell ref="B80:F80"/>
    <mergeCell ref="G80:I80"/>
    <mergeCell ref="AE77:AE80"/>
    <mergeCell ref="AF77:AF80"/>
    <mergeCell ref="AG77:AG80"/>
    <mergeCell ref="AH77:AH80"/>
    <mergeCell ref="AI77:AI80"/>
    <mergeCell ref="AJ77:AJ80"/>
    <mergeCell ref="Y77:Y80"/>
    <mergeCell ref="Z77:Z80"/>
    <mergeCell ref="AA77:AA80"/>
    <mergeCell ref="AB77:AB80"/>
    <mergeCell ref="AC77:AC80"/>
    <mergeCell ref="AD77:AD80"/>
    <mergeCell ref="S77:S80"/>
    <mergeCell ref="T77:T80"/>
    <mergeCell ref="U77:U80"/>
    <mergeCell ref="V77:V80"/>
    <mergeCell ref="W77:W80"/>
    <mergeCell ref="X77:X80"/>
    <mergeCell ref="D75:I75"/>
    <mergeCell ref="B76:H76"/>
    <mergeCell ref="B77:J77"/>
    <mergeCell ref="P77:P80"/>
    <mergeCell ref="Q77:Q80"/>
    <mergeCell ref="R77:R80"/>
    <mergeCell ref="B78:F78"/>
    <mergeCell ref="G78:J78"/>
    <mergeCell ref="K78:K80"/>
    <mergeCell ref="L78:L80"/>
    <mergeCell ref="D68:I68"/>
    <mergeCell ref="B70:B72"/>
    <mergeCell ref="D70:I70"/>
    <mergeCell ref="D71:I71"/>
    <mergeCell ref="D72:I72"/>
    <mergeCell ref="B73:B74"/>
    <mergeCell ref="D73:I73"/>
    <mergeCell ref="D74:I74"/>
    <mergeCell ref="D63:F64"/>
    <mergeCell ref="G63:I63"/>
    <mergeCell ref="G64:I64"/>
    <mergeCell ref="D65:F67"/>
    <mergeCell ref="G65:I65"/>
    <mergeCell ref="G66:I66"/>
    <mergeCell ref="G67:I67"/>
    <mergeCell ref="D59:F60"/>
    <mergeCell ref="G59:I59"/>
    <mergeCell ref="G60:I60"/>
    <mergeCell ref="D61:E62"/>
    <mergeCell ref="F61:F62"/>
    <mergeCell ref="G61:I61"/>
    <mergeCell ref="G62:I62"/>
    <mergeCell ref="D55:F56"/>
    <mergeCell ref="G55:I55"/>
    <mergeCell ref="G56:I56"/>
    <mergeCell ref="D57:E58"/>
    <mergeCell ref="F57:F58"/>
    <mergeCell ref="G57:I57"/>
    <mergeCell ref="G58:I58"/>
    <mergeCell ref="B49:B52"/>
    <mergeCell ref="D49:H49"/>
    <mergeCell ref="D50:H50"/>
    <mergeCell ref="D51:H51"/>
    <mergeCell ref="D52:H52"/>
    <mergeCell ref="B53:B67"/>
    <mergeCell ref="D53:E54"/>
    <mergeCell ref="F53:F54"/>
    <mergeCell ref="G53:I53"/>
    <mergeCell ref="G54:I54"/>
    <mergeCell ref="G42:I42"/>
    <mergeCell ref="B43:B48"/>
    <mergeCell ref="D43:H43"/>
    <mergeCell ref="D44:H44"/>
    <mergeCell ref="D45:H45"/>
    <mergeCell ref="D46:H46"/>
    <mergeCell ref="D47:H47"/>
    <mergeCell ref="D48:H48"/>
    <mergeCell ref="AF39:AF42"/>
    <mergeCell ref="AG39:AG42"/>
    <mergeCell ref="AH39:AH42"/>
    <mergeCell ref="AI39:AI42"/>
    <mergeCell ref="AJ39:AJ42"/>
    <mergeCell ref="B40:F40"/>
    <mergeCell ref="G40:J40"/>
    <mergeCell ref="K40:K42"/>
    <mergeCell ref="L40:L42"/>
    <mergeCell ref="M40:M42"/>
    <mergeCell ref="Z39:Z42"/>
    <mergeCell ref="AA39:AA42"/>
    <mergeCell ref="AB39:AB42"/>
    <mergeCell ref="AC39:AC42"/>
    <mergeCell ref="AD39:AD42"/>
    <mergeCell ref="AE39:AE42"/>
    <mergeCell ref="T39:T42"/>
    <mergeCell ref="U39:U42"/>
    <mergeCell ref="V39:V42"/>
    <mergeCell ref="W39:W42"/>
    <mergeCell ref="X39:X42"/>
    <mergeCell ref="Y39:Y42"/>
    <mergeCell ref="D37:I37"/>
    <mergeCell ref="B38:H38"/>
    <mergeCell ref="P39:P42"/>
    <mergeCell ref="Q39:Q42"/>
    <mergeCell ref="R39:R42"/>
    <mergeCell ref="S39:S42"/>
    <mergeCell ref="N40:N42"/>
    <mergeCell ref="O40:O42"/>
    <mergeCell ref="B41:J41"/>
    <mergeCell ref="B42:F42"/>
    <mergeCell ref="D30:I30"/>
    <mergeCell ref="B32:B34"/>
    <mergeCell ref="D32:I32"/>
    <mergeCell ref="D33:I33"/>
    <mergeCell ref="D34:I34"/>
    <mergeCell ref="B35:B36"/>
    <mergeCell ref="D35:I35"/>
    <mergeCell ref="D36:I36"/>
    <mergeCell ref="D25:F26"/>
    <mergeCell ref="G25:I25"/>
    <mergeCell ref="G26:I26"/>
    <mergeCell ref="D27:F29"/>
    <mergeCell ref="G27:I27"/>
    <mergeCell ref="G28:I28"/>
    <mergeCell ref="G29:I29"/>
    <mergeCell ref="D21:F22"/>
    <mergeCell ref="G21:I21"/>
    <mergeCell ref="G22:I22"/>
    <mergeCell ref="D23:E24"/>
    <mergeCell ref="F23:F24"/>
    <mergeCell ref="G23:I23"/>
    <mergeCell ref="G24:I24"/>
    <mergeCell ref="D17:F18"/>
    <mergeCell ref="G17:I17"/>
    <mergeCell ref="G18:I18"/>
    <mergeCell ref="D19:E20"/>
    <mergeCell ref="F19:F20"/>
    <mergeCell ref="G19:I19"/>
    <mergeCell ref="G20:I20"/>
    <mergeCell ref="B11:B14"/>
    <mergeCell ref="D11:H11"/>
    <mergeCell ref="D12:H12"/>
    <mergeCell ref="D13:H13"/>
    <mergeCell ref="D14:H14"/>
    <mergeCell ref="B15:B29"/>
    <mergeCell ref="D15:E16"/>
    <mergeCell ref="F15:F16"/>
    <mergeCell ref="G15:I15"/>
    <mergeCell ref="G16:I16"/>
    <mergeCell ref="B3:J3"/>
    <mergeCell ref="B4:F4"/>
    <mergeCell ref="G4:I4"/>
    <mergeCell ref="B5:B10"/>
    <mergeCell ref="D5:H5"/>
    <mergeCell ref="D6:H6"/>
    <mergeCell ref="D7:H7"/>
    <mergeCell ref="D8:H8"/>
    <mergeCell ref="D9:H9"/>
    <mergeCell ref="D10:H10"/>
    <mergeCell ref="AH1:AH4"/>
    <mergeCell ref="AI1:AI4"/>
    <mergeCell ref="AJ1:AJ4"/>
    <mergeCell ref="B2:F2"/>
    <mergeCell ref="G2:J2"/>
    <mergeCell ref="K2:K4"/>
    <mergeCell ref="L2:L4"/>
    <mergeCell ref="M2:M4"/>
    <mergeCell ref="N2:N4"/>
    <mergeCell ref="O2:O4"/>
    <mergeCell ref="AB1:AB4"/>
    <mergeCell ref="AC1:AC4"/>
    <mergeCell ref="AD1:AD4"/>
    <mergeCell ref="AE1:AE4"/>
    <mergeCell ref="AF1:AF4"/>
    <mergeCell ref="AG1:AG4"/>
    <mergeCell ref="V1:V4"/>
    <mergeCell ref="W1:W4"/>
    <mergeCell ref="X1:X4"/>
    <mergeCell ref="Y1:Y4"/>
    <mergeCell ref="Z1:Z4"/>
    <mergeCell ref="AA1:AA4"/>
    <mergeCell ref="P1:P4"/>
    <mergeCell ref="Q1:Q4"/>
    <mergeCell ref="R1:R4"/>
    <mergeCell ref="S1:S4"/>
    <mergeCell ref="T1:T4"/>
    <mergeCell ref="U1:U4"/>
  </mergeCells>
  <hyperlinks>
    <hyperlink ref="B116:F116" r:id="rId1" display="Наша почта: 21wek@mail.ru"/>
    <hyperlink ref="B191:F191" r:id="rId2" display="Наша почта: 21wek@mail.ru"/>
    <hyperlink ref="B80:F80" r:id="rId3" display="Наша почта: 21wek@mail.ru"/>
    <hyperlink ref="B304:F304" r:id="rId4" display="Наша почта: 21wek@mail.ru"/>
  </hyperlinks>
  <printOptions horizontalCentered="1" verticalCentered="1"/>
  <pageMargins left="0" right="0" top="0" bottom="0" header="0" footer="0"/>
  <pageSetup fitToHeight="0" fitToWidth="1" horizontalDpi="600" verticalDpi="600" orientation="portrait" paperSize="9" scale="45" r:id="rId6"/>
  <rowBreaks count="6" manualBreakCount="6">
    <brk id="38" max="35" man="1"/>
    <brk id="76" max="35" man="1"/>
    <brk id="112" max="255" man="1"/>
    <brk id="187" max="255" man="1"/>
    <brk id="258" max="255" man="1"/>
    <brk id="297" max="35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Оператор2-век</dc:creator>
  <cp:keywords/>
  <dc:description/>
  <cp:lastModifiedBy>Оператор2-век</cp:lastModifiedBy>
  <dcterms:created xsi:type="dcterms:W3CDTF">2024-04-23T08:18:05Z</dcterms:created>
  <dcterms:modified xsi:type="dcterms:W3CDTF">2024-04-23T08:19:30Z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